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4"/>
  </bookViews>
  <sheets>
    <sheet name="2017.18" sheetId="1" r:id="rId1"/>
    <sheet name="2018.19" sheetId="2" r:id="rId2"/>
    <sheet name="2019.20" sheetId="3" r:id="rId3"/>
    <sheet name="2020.21" sheetId="4" r:id="rId4"/>
    <sheet name="2021.2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<sst xmlns="http://schemas.openxmlformats.org/spreadsheetml/2006/main" count="457" uniqueCount="229">
  <si>
    <t>Approval</t>
  </si>
  <si>
    <t>Date</t>
  </si>
  <si>
    <t>Recipient</t>
  </si>
  <si>
    <t>Grants Awarded</t>
  </si>
  <si>
    <t>Purpose</t>
  </si>
  <si>
    <t>Amount</t>
  </si>
  <si>
    <t>£</t>
  </si>
  <si>
    <t>Maryport Festivals Ltd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</si>
  <si>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</si>
  <si>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</si>
  <si>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</si>
  <si>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</si>
  <si>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</si>
  <si>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</si>
  <si>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</si>
  <si>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</si>
  <si>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</si>
  <si>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</si>
  <si>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</si>
  <si>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</si>
  <si>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</si>
  <si>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</si>
  <si>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24.4.17</t>
  </si>
  <si>
    <t>Ellenborough Rangers ARLFC</t>
  </si>
  <si>
    <t>12.6.17</t>
  </si>
  <si>
    <t>New Arts North</t>
  </si>
  <si>
    <t>14.8.17</t>
  </si>
  <si>
    <t>Maryport Harbour Authority</t>
  </si>
  <si>
    <t>Maryport Amateur Football Club</t>
  </si>
  <si>
    <t>Maryport Amateur Operatics &amp; Drama Society</t>
  </si>
  <si>
    <t xml:space="preserve">Netherhall Football Club </t>
  </si>
  <si>
    <t>11.9.17</t>
  </si>
  <si>
    <t>Jack's Journey</t>
  </si>
  <si>
    <t>M Steele</t>
  </si>
  <si>
    <t>Maryport Athletic FC</t>
  </si>
  <si>
    <t>6.11.17</t>
  </si>
  <si>
    <t>All Souls Church Netherton</t>
  </si>
  <si>
    <t>22.1.18</t>
  </si>
  <si>
    <t>Contribution to repair of Floodlighting</t>
  </si>
  <si>
    <t>Maryport Street Theatre Event</t>
  </si>
  <si>
    <t>Repair &amp; replacement of Ladders in Elizabeth Dock &amp; Fishing Industry Basin</t>
  </si>
  <si>
    <t>Maryport Blues Festival</t>
  </si>
  <si>
    <t>Maryport Schools' Learning Service</t>
  </si>
  <si>
    <t>Direct support for Flimby &amp; Maryport Clients, including Home Visits</t>
  </si>
  <si>
    <t>Paging System</t>
  </si>
  <si>
    <t>World War 1 Display</t>
  </si>
  <si>
    <t>Annual Awards Ceremony</t>
  </si>
  <si>
    <t>Annual Show</t>
  </si>
  <si>
    <t>Day Trip/Lunch &amp; Christmas Party/Tea/Evening Entertainment</t>
  </si>
  <si>
    <t>Flimby Village Show</t>
  </si>
  <si>
    <t>Annual Trawler Race</t>
  </si>
  <si>
    <t>Village Carnival &amp; Scarecrow Festival</t>
  </si>
  <si>
    <t>Town Carnival</t>
  </si>
  <si>
    <t>Annual Firework Display</t>
  </si>
  <si>
    <t>Maryport Family Caseworker support</t>
  </si>
  <si>
    <t>Glassonbury Music Festival</t>
  </si>
  <si>
    <t>Communal Garden</t>
  </si>
  <si>
    <t>New Equipment &amp; Training</t>
  </si>
  <si>
    <t>Hire of Theatre Royal</t>
  </si>
  <si>
    <t>Equipment, Medical Supplies, Training &amp; Match Day Expenses</t>
  </si>
  <si>
    <t>Contribution to Charity</t>
  </si>
  <si>
    <t>Attending St Helens RLFC Under 16 Scholarship Programme</t>
  </si>
  <si>
    <t>Equipment</t>
  </si>
  <si>
    <t>Nativity Festival</t>
  </si>
  <si>
    <t>26.3.18</t>
  </si>
  <si>
    <t>Netherhall RUFC</t>
  </si>
  <si>
    <t>Bonfire &amp; Fireworks Display</t>
  </si>
  <si>
    <t>23.4.18</t>
  </si>
  <si>
    <t>Maryport Boxing Club</t>
  </si>
  <si>
    <t>Contribution to construction of Boxing Gym Extension at Boys &amp; Girls Club</t>
  </si>
  <si>
    <t xml:space="preserve">Maryport Festivals Group 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</si>
  <si>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</si>
  <si>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</si>
  <si>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</si>
  <si>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</si>
  <si>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</si>
  <si>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</si>
  <si>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</si>
  <si>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Netherhall Athletics Club</t>
  </si>
  <si>
    <t>11.6.18</t>
  </si>
  <si>
    <t>Flimby Carnival Committee</t>
  </si>
  <si>
    <t>Castle Hill Trust</t>
  </si>
  <si>
    <t>Maryporters</t>
  </si>
  <si>
    <t>Maryport Sea Cadets</t>
  </si>
  <si>
    <t>Flimby Over 60's Club</t>
  </si>
  <si>
    <t>10.9.18</t>
  </si>
  <si>
    <t>Royal British Legion Poppy Appeal</t>
  </si>
  <si>
    <t>28.1.19</t>
  </si>
  <si>
    <t>West Cumbria Refugee Support Network</t>
  </si>
  <si>
    <t>29.4.19</t>
  </si>
  <si>
    <t xml:space="preserve">Village Carnival </t>
  </si>
  <si>
    <t>Goal Posts &amp; Lawn Mower</t>
  </si>
  <si>
    <t>Duke of Edinburgh Scheme; Drama Club; Reality Works Programme; Sports Kits</t>
  </si>
  <si>
    <t>Storage, Equipment &amp; Clothing</t>
  </si>
  <si>
    <t>Remembrance Parade London &amp; Activities</t>
  </si>
  <si>
    <t>Family Fun Day &amp; Fireworks Display</t>
  </si>
  <si>
    <t>Young Minds Matter Project</t>
  </si>
  <si>
    <t>Marine Detachment Development &amp; Play Boat Purchase</t>
  </si>
  <si>
    <t>Affiliation Fees, Insurance &amp; Sports Wear</t>
  </si>
  <si>
    <t>Gardening for All Club</t>
  </si>
  <si>
    <t>Community Arts Festival</t>
  </si>
  <si>
    <t>Bus Trips for members to WW1 Commemorative Events</t>
  </si>
  <si>
    <t>Provision of Poppies for Church Schools' Display</t>
  </si>
  <si>
    <t>Activities for Local People</t>
  </si>
  <si>
    <t>Integration of Refugee Families in Local Community</t>
  </si>
  <si>
    <t>Festival on Impact of Migration in Nineteenth Century on Maryport</t>
  </si>
  <si>
    <t>Grants Awarded 2019.20</t>
  </si>
  <si>
    <t>5.8.19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</si>
  <si>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</si>
  <si>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</si>
  <si>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</si>
  <si>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</si>
  <si>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</si>
  <si>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</si>
  <si>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Greenwich Leisure</t>
  </si>
  <si>
    <t>Friends of Flimby School</t>
  </si>
  <si>
    <t>Maryport Scouts Group</t>
  </si>
  <si>
    <t>Maryport Junior School</t>
  </si>
  <si>
    <t>Maryport Swimming Pool CIO</t>
  </si>
  <si>
    <t>Maryport Bowling Club</t>
  </si>
  <si>
    <t>9.9.19</t>
  </si>
  <si>
    <t>11.11.19</t>
  </si>
  <si>
    <t>Malik Steele</t>
  </si>
  <si>
    <t>Maryport Church of England Primary School</t>
  </si>
  <si>
    <t>Maryport Schools' Partnership</t>
  </si>
  <si>
    <t>North Lakes Foodbank</t>
  </si>
  <si>
    <t>9.12.19</t>
  </si>
  <si>
    <t>27.1.20</t>
  </si>
  <si>
    <t>Electricity &amp; Water Supply around Harbour</t>
  </si>
  <si>
    <t>Rescue Operations</t>
  </si>
  <si>
    <t>Industrial Washing Machine</t>
  </si>
  <si>
    <t>Christmas Party &amp; Annual Outing</t>
  </si>
  <si>
    <t>Affiliation Fees for Deprived Children &amp; Pitch Hire</t>
  </si>
  <si>
    <t>Insurance</t>
  </si>
  <si>
    <t>Portable Sound System</t>
  </si>
  <si>
    <t>Annual Dance Festival</t>
  </si>
  <si>
    <t>Annual Music Festival</t>
  </si>
  <si>
    <t>Village Carnival</t>
  </si>
  <si>
    <t>Family Fun Day</t>
  </si>
  <si>
    <t>Fireworks Display Event</t>
  </si>
  <si>
    <t>Play Area Equipment</t>
  </si>
  <si>
    <t>Development of Swimming Pool</t>
  </si>
  <si>
    <t>School Rock Challenge</t>
  </si>
  <si>
    <t>Beavers' Community Work</t>
  </si>
  <si>
    <t>Bowling Courses for Young People</t>
  </si>
  <si>
    <t>Townsend Theatre Show Production</t>
  </si>
  <si>
    <t>Attendance at Newcastle Thunder 18's Academy</t>
  </si>
  <si>
    <t>Ground Maintenance Equipment</t>
  </si>
  <si>
    <t>Weekly Baby &amp; Toddler Session</t>
  </si>
  <si>
    <t>Free Museum Entry &amp; Maryport Schools Educational Activities</t>
  </si>
  <si>
    <t>Armoury Door</t>
  </si>
  <si>
    <t>VE 75 Day Schools Artwork Project</t>
  </si>
  <si>
    <t>Maryport Foodbank Heating Costs</t>
  </si>
  <si>
    <t>Years 7 &amp; 8 Football Kit</t>
  </si>
  <si>
    <t>Hodder Education Student Revision Course</t>
  </si>
  <si>
    <t>Cumbria Autism School Scheme participation</t>
  </si>
  <si>
    <t>Engineering Club Kits</t>
  </si>
  <si>
    <t>Grants Awarded 2020.21</t>
  </si>
  <si>
    <t>20.7.20</t>
  </si>
  <si>
    <t>Support following covid pandemic fund raising restrictions</t>
  </si>
  <si>
    <t>24.8.20</t>
  </si>
  <si>
    <t>Maryport Aquarium</t>
  </si>
  <si>
    <t>Shiver Me Timbers re-opening maintenance work</t>
  </si>
  <si>
    <t>Maryport Harbour &amp; Marina</t>
  </si>
  <si>
    <t>Citizens Advice Bureau</t>
  </si>
  <si>
    <t>Owl Blue</t>
  </si>
  <si>
    <t>Kaleidoscope Art Group</t>
  </si>
  <si>
    <t>14.9.20</t>
  </si>
  <si>
    <t>Ladder repairs &amp; replacement around Harbour</t>
  </si>
  <si>
    <t>Sports Team kits &amp; Duke of Edinburgh Award Scheme Tents</t>
  </si>
  <si>
    <t>Sea Cadet Base operational costs</t>
  </si>
  <si>
    <t>Construction of equipment store at Ennerdale Road Football Pitch</t>
  </si>
  <si>
    <t>Meal provision for qualifying residents during covid 19 pandemic</t>
  </si>
  <si>
    <t>Unit insurance costs</t>
  </si>
  <si>
    <t>Ground Maintenance costs</t>
  </si>
  <si>
    <t>Annual amenity running costs</t>
  </si>
  <si>
    <t>Teacher funding &amp; advertising</t>
  </si>
  <si>
    <t>Great North Air Ambulance</t>
  </si>
  <si>
    <t>Maryport Sea Cadet Unit</t>
  </si>
  <si>
    <t>14.12.20</t>
  </si>
  <si>
    <t>Costs of operating Inshore Rescue Station as a tourist attraction</t>
  </si>
  <si>
    <t>Operational costs</t>
  </si>
  <si>
    <t>Sea Bin</t>
  </si>
  <si>
    <t>Peascod Festival</t>
  </si>
  <si>
    <t>22.3.21</t>
  </si>
  <si>
    <t>Local artist visits to primary schools</t>
  </si>
  <si>
    <t>Ellenborough &amp; Ewanrigg School</t>
  </si>
  <si>
    <t>Our Lady &amp; St Patrick's School</t>
  </si>
  <si>
    <t>Netherton School</t>
  </si>
  <si>
    <t>Ewanrigg Junior School</t>
  </si>
  <si>
    <t>Grasslot School</t>
  </si>
  <si>
    <t>Tablets &amp; Laptops for Maryport Schools</t>
  </si>
  <si>
    <t>Maryport Schools Education Group</t>
  </si>
  <si>
    <t>26.4.21</t>
  </si>
  <si>
    <t>Lowry Art Project</t>
  </si>
  <si>
    <t>Maryport Primary School</t>
  </si>
  <si>
    <t>Grasslot Infant School</t>
  </si>
  <si>
    <t>Senhouse Museum</t>
  </si>
  <si>
    <t>Citizen's Advice Bureau</t>
  </si>
  <si>
    <t>Glassonbury Festival</t>
  </si>
  <si>
    <t>Allerdale Borough Council</t>
  </si>
  <si>
    <t>Maryport Golf Club</t>
  </si>
  <si>
    <t>Maryport Army Cadets</t>
  </si>
  <si>
    <t>2nd Maryport Scout Group</t>
  </si>
  <si>
    <t>Cheer Force Knights Maryport</t>
  </si>
  <si>
    <t>Grants Awarded 2021.22</t>
  </si>
  <si>
    <t>7.6.21</t>
  </si>
  <si>
    <t>9.8.21</t>
  </si>
  <si>
    <t>6.9.21</t>
  </si>
  <si>
    <t>8.11.21</t>
  </si>
  <si>
    <t>13.12.21</t>
  </si>
  <si>
    <t>25.4.21</t>
  </si>
  <si>
    <t>Provision of Stage Lighting System</t>
  </si>
  <si>
    <t>Active Play Circuit for Key Stage 1 Playground</t>
  </si>
  <si>
    <t>Equipment Storage Area</t>
  </si>
  <si>
    <t>School Sports Team Kit &amp; Tents for Duke of Edinburgh Award Scheme</t>
  </si>
  <si>
    <t>Unit Operational Costs</t>
  </si>
  <si>
    <t>Circus Skills Workshops</t>
  </si>
  <si>
    <t>Defibrillator</t>
  </si>
  <si>
    <t>Production of 'Scrooge'</t>
  </si>
  <si>
    <t>Duke of Edinburgh Award Scheme operations</t>
  </si>
  <si>
    <t>Solar Panel Invertor replacement &amp; servicing Rainwater Harvesting System</t>
  </si>
  <si>
    <t>Waterproof Clothing for Outdoor Activities</t>
  </si>
  <si>
    <t>Training Facilities</t>
  </si>
  <si>
    <t>IT System</t>
  </si>
  <si>
    <t>Firework Display Show</t>
  </si>
  <si>
    <t>Support for Museum Learning Team work with Schools &amp; Groups</t>
  </si>
  <si>
    <t>Maryport Promenade Seating replenishment</t>
  </si>
  <si>
    <t>Paging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</si>
</sst>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(#,##0.00\)"/>
    <numFmt numFmtId="165" formatCode="#,##0_);\(#,##0\)"/>
    <numFmt numFmtId="166" formatCode="#,##0;\(#,##0\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64" fontId="4" fillId="0" borderId="7" xfId="0" applyNumberFormat="1" applyFont="1" applyBorder="1" applyAlignment="1" quotePrefix="1">
      <alignment horizontal="center"/>
    </xf>
    <xf numFmtId="0" fontId="0" fillId="0" borderId="8" xfId="0" applyBorder="1"/>
    <xf numFmtId="164" fontId="1" fillId="0" borderId="9" xfId="0" applyNumberFormat="1" applyFont="1" applyBorder="1"/>
    <xf numFmtId="0" fontId="0" fillId="0" borderId="9" xfId="0" applyBorder="1"/>
    <xf numFmtId="165" fontId="1" fillId="0" borderId="9" xfId="0" applyNumberFormat="1" applyFont="1" applyBorder="1"/>
    <xf numFmtId="0" fontId="0" fillId="0" borderId="10" xfId="0" applyBorder="1"/>
    <xf numFmtId="0" fontId="0" fillId="0" borderId="8" xfId="0" applyBorder="1" applyAlignment="1" quotePrefix="1">
      <alignment horizontal="center"/>
    </xf>
    <xf numFmtId="166" fontId="1" fillId="0" borderId="9" xfId="0" applyNumberFormat="1" applyFont="1" applyFill="1" applyBorder="1"/>
    <xf numFmtId="166" fontId="1" fillId="0" borderId="9" xfId="0" applyNumberFormat="1" applyFont="1" applyBorder="1"/>
    <xf numFmtId="166" fontId="0" fillId="0" borderId="10" xfId="0" applyNumberFormat="1" applyBorder="1"/>
    <xf numFmtId="0" fontId="0" fillId="0" borderId="0" xfId="0" applyFill="1" applyBorder="1"/>
    <xf numFmtId="166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7" fontId="1" fillId="0" borderId="9" xfId="0" applyNumberFormat="1" applyFont="1" applyBorder="1"/>
    <xf numFmtId="167" fontId="1" fillId="0" borderId="9" xfId="18" applyNumberFormat="1" applyFont="1" applyFill="1" applyBorder="1"/>
    <xf numFmtId="167" fontId="1" fillId="0" borderId="9" xfId="18" applyNumberFormat="1" applyFont="1" applyBorder="1"/>
    <xf numFmtId="164" fontId="1" fillId="0" borderId="7" xfId="0" applyNumberFormat="1" applyFont="1" applyBorder="1" applyAlignment="1" quotePrefix="1">
      <alignment horizontal="center"/>
    </xf>
    <xf numFmtId="0" fontId="1" fillId="0" borderId="0" xfId="0" applyFont="1"/>
    <xf numFmtId="0" fontId="1" fillId="0" borderId="0" xfId="0" applyFont="1" quotePrefix="1"/>
    <xf numFmtId="0" fontId="5" fillId="0" borderId="0" xfId="0" applyFont="1" applyBorder="1"/>
    <xf numFmtId="164" fontId="4" fillId="0" borderId="9" xfId="0" applyNumberFormat="1" applyFont="1" applyBorder="1" applyAlignment="1" quotePrefix="1">
      <alignment horizontal="center"/>
    </xf>
    <xf numFmtId="3" fontId="1" fillId="0" borderId="0" xfId="0" applyNumberFormat="1" applyFont="1"/>
    <xf numFmtId="0" fontId="0" fillId="0" borderId="8" xfId="0" applyBorder="1"/>
    <xf numFmtId="37" fontId="1" fillId="0" borderId="9" xfId="0" applyNumberFormat="1" applyFont="1" applyBorder="1"/>
    <xf numFmtId="0" fontId="0" fillId="0" borderId="10" xfId="0" applyBorder="1"/>
    <xf numFmtId="0" fontId="0" fillId="0" borderId="8" xfId="0" applyBorder="1" applyAlignment="1" quotePrefix="1">
      <alignment horizontal="center"/>
    </xf>
    <xf numFmtId="166" fontId="0" fillId="0" borderId="10" xfId="0" applyNumberFormat="1" applyBorder="1"/>
    <xf numFmtId="164" fontId="4" fillId="0" borderId="9" xfId="0" applyNumberFormat="1" applyFont="1" applyBorder="1" applyAlignment="1" quotePrefix="1">
      <alignment horizontal="center"/>
    </xf>
    <xf numFmtId="3" fontId="0" fillId="0" borderId="0" xfId="0" applyNumberFormat="1"/>
    <xf numFmtId="167" fontId="0" fillId="0" borderId="0" xfId="0" applyNumberFormat="1"/>
    <xf numFmtId="0" fontId="5" fillId="0" borderId="9" xfId="0" applyFont="1" applyBorder="1"/>
    <xf numFmtId="0" fontId="1" fillId="0" borderId="9" xfId="0" applyFont="1" applyBorder="1"/>
    <xf numFmtId="164" fontId="4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39" fontId="1" fillId="0" borderId="0" xfId="0" applyNumberFormat="1" applyFont="1" applyBorder="1"/>
    <xf numFmtId="164" fontId="7" fillId="0" borderId="0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8" fillId="0" borderId="0" xfId="0" applyNumberFormat="1" applyFont="1" applyBorder="1"/>
    <xf numFmtId="37" fontId="4" fillId="0" borderId="0" xfId="0" applyNumberFormat="1" applyFont="1" applyBorder="1"/>
    <xf numFmtId="165" fontId="1" fillId="0" borderId="0" xfId="0" applyNumberFormat="1" applyFont="1" applyBorder="1"/>
    <xf numFmtId="37" fontId="4" fillId="0" borderId="10" xfId="0" applyNumberFormat="1" applyFont="1" applyBorder="1"/>
    <xf numFmtId="37" fontId="1" fillId="0" borderId="10" xfId="0" applyNumberFormat="1" applyFont="1" applyBorder="1"/>
    <xf numFmtId="39" fontId="1" fillId="0" borderId="10" xfId="0" applyNumberFormat="1" applyFont="1" applyBorder="1"/>
    <xf numFmtId="167" fontId="5" fillId="0" borderId="9" xfId="18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14%20August%202017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14%20December%2020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22%20March%20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ata\Lisa%20&amp;%20Paul%20Finance\Accounts%20for%20Payment\2021.22\Accounts%2026%20April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11%20September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6%20November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7.18\Accounts%2022%20January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29%20April%202019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20.21\Accounts%2024%20August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121</v>
          </cell>
        </row>
        <row r="24">
          <cell r="F24">
            <v>7500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163.8</v>
          </cell>
        </row>
        <row r="14">
          <cell r="F14">
            <v>250</v>
          </cell>
        </row>
        <row r="15">
          <cell r="F15">
            <v>900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1467.46</v>
          </cell>
        </row>
        <row r="19">
          <cell r="F19">
            <v>500</v>
          </cell>
        </row>
        <row r="20">
          <cell r="F20">
            <v>770</v>
          </cell>
        </row>
        <row r="21">
          <cell r="F21">
            <v>330</v>
          </cell>
        </row>
        <row r="22">
          <cell r="F22">
            <v>550</v>
          </cell>
        </row>
        <row r="23">
          <cell r="F23">
            <v>1320</v>
          </cell>
        </row>
        <row r="24">
          <cell r="F24">
            <v>550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230.62</v>
          </cell>
        </row>
        <row r="19">
          <cell r="F19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85</v>
          </cell>
        </row>
        <row r="24">
          <cell r="F24">
            <v>250</v>
          </cell>
        </row>
        <row r="25">
          <cell r="F25">
            <v>250</v>
          </cell>
        </row>
        <row r="26">
          <cell r="F26">
            <v>250</v>
          </cell>
        </row>
        <row r="46">
          <cell r="F46">
            <v>250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104.4</v>
          </cell>
        </row>
        <row r="17">
          <cell r="F17">
            <v>250</v>
          </cell>
        </row>
        <row r="18">
          <cell r="F18">
            <v>250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F8">
            <v>90.58</v>
          </cell>
        </row>
        <row r="35">
          <cell r="F35">
            <v>150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374">
          <cell r="AE374">
            <v>250</v>
          </cell>
        </row>
        <row r="427">
          <cell r="AE427">
            <v>250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40">
          <cell r="AF40">
            <v>4000</v>
          </cell>
        </row>
        <row r="41">
          <cell r="AE41">
            <v>7500</v>
          </cell>
        </row>
        <row r="42">
          <cell r="AE42">
            <v>6000</v>
          </cell>
          <cell r="AG42">
            <v>2000</v>
          </cell>
        </row>
        <row r="53">
          <cell r="AF53">
            <v>250</v>
          </cell>
        </row>
        <row r="70">
          <cell r="AE70">
            <v>500</v>
          </cell>
        </row>
        <row r="71">
          <cell r="AE71">
            <v>1000</v>
          </cell>
        </row>
        <row r="135">
          <cell r="AG135">
            <v>2000</v>
          </cell>
        </row>
        <row r="136">
          <cell r="C136" t="str">
            <v>6.8.18</v>
          </cell>
          <cell r="AF136">
            <v>250</v>
          </cell>
        </row>
        <row r="147">
          <cell r="AF147">
            <v>250</v>
          </cell>
        </row>
        <row r="210">
          <cell r="AF210">
            <v>2500</v>
          </cell>
        </row>
        <row r="211">
          <cell r="AF211">
            <v>250</v>
          </cell>
        </row>
        <row r="329">
          <cell r="AF329">
            <v>200</v>
          </cell>
        </row>
        <row r="334">
          <cell r="AF334">
            <v>250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19">
          <cell r="F19">
            <v>1200</v>
          </cell>
        </row>
        <row r="20">
          <cell r="F20">
            <v>2000</v>
          </cell>
        </row>
        <row r="21">
          <cell r="F21">
            <v>2000</v>
          </cell>
        </row>
        <row r="22">
          <cell r="F22">
            <v>2000</v>
          </cell>
        </row>
        <row r="23">
          <cell r="F23">
            <v>1000</v>
          </cell>
        </row>
        <row r="24">
          <cell r="F24">
            <v>2000</v>
          </cell>
        </row>
        <row r="25">
          <cell r="F25">
            <v>2000</v>
          </cell>
        </row>
        <row r="26">
          <cell r="F26">
            <v>2500</v>
          </cell>
        </row>
        <row r="27">
          <cell r="F27">
            <v>1000</v>
          </cell>
        </row>
        <row r="28">
          <cell r="F28">
            <v>1000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55</v>
          </cell>
        </row>
        <row r="22">
          <cell r="F22">
            <v>250</v>
          </cell>
        </row>
        <row r="23">
          <cell r="F23">
            <v>250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F8">
            <v>820.08</v>
          </cell>
        </row>
        <row r="23">
          <cell r="F23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workbookViewId="0" topLeftCell="A4">
      <selection activeCell="D18" sqref="D18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0.421875" style="0" bestFit="1" customWidth="1"/>
  </cols>
  <sheetData>
    <row r="1" ht="21">
      <c r="B1" s="1" t="s">
        <v>3</v>
      </c>
    </row>
    <row r="3" ht="15.75" thickBot="1"/>
    <row r="4" spans="2:5" ht="18.75">
      <c r="B4" s="2" t="s">
        <v>0</v>
      </c>
      <c r="C4" s="3" t="s">
        <v>2</v>
      </c>
      <c r="D4" s="3" t="s">
        <v>4</v>
      </c>
      <c r="E4" s="4" t="s">
        <v>5</v>
      </c>
    </row>
    <row r="5" spans="2:5" ht="19.5" thickBot="1">
      <c r="B5" s="5" t="s">
        <v>1</v>
      </c>
      <c r="C5" s="6"/>
      <c r="D5" s="6"/>
      <c r="E5" s="7"/>
    </row>
    <row r="6" spans="2:5" ht="15">
      <c r="B6" s="8"/>
      <c r="C6" s="14"/>
      <c r="D6" s="9"/>
      <c r="E6" s="19" t="s">
        <v>6</v>
      </c>
    </row>
    <row r="7" spans="2:5" ht="15">
      <c r="B7" s="13" t="s">
        <v>22</v>
      </c>
      <c r="C7" s="15" t="s">
        <v>7</v>
      </c>
      <c r="D7" s="10" t="s">
        <v>41</v>
      </c>
      <c r="E7" s="20">
        <v>8000</v>
      </c>
    </row>
    <row r="8" spans="2:5" ht="15">
      <c r="B8" s="13" t="s">
        <v>22</v>
      </c>
      <c r="C8" s="15" t="s">
        <v>8</v>
      </c>
      <c r="D8" s="10" t="s">
        <v>42</v>
      </c>
      <c r="E8" s="20">
        <v>1000</v>
      </c>
    </row>
    <row r="9" spans="2:5" ht="15">
      <c r="B9" s="13" t="s">
        <v>22</v>
      </c>
      <c r="C9" s="15" t="s">
        <v>9</v>
      </c>
      <c r="D9" s="10" t="s">
        <v>43</v>
      </c>
      <c r="E9" s="20">
        <v>1000</v>
      </c>
    </row>
    <row r="10" spans="2:5" ht="15">
      <c r="B10" s="13" t="s">
        <v>22</v>
      </c>
      <c r="C10" s="15" t="s">
        <v>10</v>
      </c>
      <c r="D10" s="10" t="s">
        <v>44</v>
      </c>
      <c r="E10" s="20">
        <v>500</v>
      </c>
    </row>
    <row r="11" spans="2:5" ht="15">
      <c r="B11" s="13" t="s">
        <v>22</v>
      </c>
      <c r="C11" s="15" t="s">
        <v>11</v>
      </c>
      <c r="D11" s="10" t="s">
        <v>45</v>
      </c>
      <c r="E11" s="20">
        <v>500</v>
      </c>
    </row>
    <row r="12" spans="2:5" ht="15">
      <c r="B12" s="13" t="s">
        <v>22</v>
      </c>
      <c r="C12" s="15" t="s">
        <v>12</v>
      </c>
      <c r="D12" s="10" t="s">
        <v>46</v>
      </c>
      <c r="E12" s="20">
        <v>500</v>
      </c>
    </row>
    <row r="13" spans="2:5" ht="15">
      <c r="B13" s="13" t="s">
        <v>22</v>
      </c>
      <c r="C13" s="15" t="s">
        <v>13</v>
      </c>
      <c r="D13" s="10" t="s">
        <v>56</v>
      </c>
      <c r="E13" s="20">
        <v>1000</v>
      </c>
    </row>
    <row r="14" spans="2:5" ht="15">
      <c r="B14" s="13" t="s">
        <v>22</v>
      </c>
      <c r="C14" s="15" t="s">
        <v>14</v>
      </c>
      <c r="D14" s="10" t="s">
        <v>47</v>
      </c>
      <c r="E14" s="20">
        <v>2000</v>
      </c>
    </row>
    <row r="15" spans="2:5" ht="15">
      <c r="B15" s="13" t="s">
        <v>22</v>
      </c>
      <c r="C15" s="15" t="s">
        <v>15</v>
      </c>
      <c r="D15" s="10" t="s">
        <v>48</v>
      </c>
      <c r="E15" s="20">
        <v>1000</v>
      </c>
    </row>
    <row r="16" spans="2:5" ht="15">
      <c r="B16" s="13" t="s">
        <v>22</v>
      </c>
      <c r="C16" s="15" t="s">
        <v>16</v>
      </c>
      <c r="D16" s="10" t="s">
        <v>49</v>
      </c>
      <c r="E16" s="20">
        <v>1000</v>
      </c>
    </row>
    <row r="17" spans="2:5" ht="15">
      <c r="B17" s="13" t="s">
        <v>22</v>
      </c>
      <c r="C17" s="15" t="s">
        <v>17</v>
      </c>
      <c r="D17" s="10" t="s">
        <v>50</v>
      </c>
      <c r="E17" s="20">
        <v>2000</v>
      </c>
    </row>
    <row r="18" spans="2:5" ht="15">
      <c r="B18" s="13" t="s">
        <v>22</v>
      </c>
      <c r="C18" s="15" t="s">
        <v>18</v>
      </c>
      <c r="D18" s="10" t="s">
        <v>51</v>
      </c>
      <c r="E18" s="20">
        <v>2000</v>
      </c>
    </row>
    <row r="19" spans="2:5" ht="15">
      <c r="B19" s="13" t="s">
        <v>22</v>
      </c>
      <c r="C19" s="15" t="s">
        <v>19</v>
      </c>
      <c r="D19" s="10" t="s">
        <v>52</v>
      </c>
      <c r="E19" s="20">
        <v>2000</v>
      </c>
    </row>
    <row r="20" spans="2:5" ht="15">
      <c r="B20" s="13" t="s">
        <v>22</v>
      </c>
      <c r="C20" s="15" t="s">
        <v>20</v>
      </c>
      <c r="D20" s="10" t="s">
        <v>53</v>
      </c>
      <c r="E20" s="20">
        <v>1500</v>
      </c>
    </row>
    <row r="21" spans="2:5" ht="15">
      <c r="B21" s="13" t="s">
        <v>22</v>
      </c>
      <c r="C21" s="15" t="s">
        <v>13</v>
      </c>
      <c r="D21" s="10" t="s">
        <v>54</v>
      </c>
      <c r="E21" s="20">
        <v>1000</v>
      </c>
    </row>
    <row r="22" spans="2:5" ht="15">
      <c r="B22" s="13" t="s">
        <v>22</v>
      </c>
      <c r="C22" s="15" t="s">
        <v>21</v>
      </c>
      <c r="D22" s="10" t="s">
        <v>55</v>
      </c>
      <c r="E22" s="20">
        <v>1500</v>
      </c>
    </row>
    <row r="23" spans="2:5" ht="15">
      <c r="B23" s="13" t="s">
        <v>24</v>
      </c>
      <c r="C23" s="15" t="s">
        <v>23</v>
      </c>
      <c r="D23" s="10" t="s">
        <v>38</v>
      </c>
      <c r="E23" s="20">
        <v>7500</v>
      </c>
    </row>
    <row r="24" spans="2:5" ht="15">
      <c r="B24" s="13" t="s">
        <v>26</v>
      </c>
      <c r="C24" s="15" t="s">
        <v>25</v>
      </c>
      <c r="D24" s="10" t="s">
        <v>39</v>
      </c>
      <c r="E24" s="20">
        <v>200</v>
      </c>
    </row>
    <row r="25" spans="2:5" ht="15">
      <c r="B25" s="13" t="s">
        <v>26</v>
      </c>
      <c r="C25" s="15" t="s">
        <v>27</v>
      </c>
      <c r="D25" s="10" t="s">
        <v>40</v>
      </c>
      <c r="E25" s="21">
        <f>'[1]Sheet1'!$F$24</f>
        <v>7500</v>
      </c>
    </row>
    <row r="26" spans="2:5" ht="15">
      <c r="B26" s="13" t="s">
        <v>31</v>
      </c>
      <c r="C26" s="16" t="s">
        <v>28</v>
      </c>
      <c r="D26" s="10" t="s">
        <v>57</v>
      </c>
      <c r="E26" s="21">
        <f>'[2]Sheet1'!$F$24</f>
        <v>250</v>
      </c>
    </row>
    <row r="27" spans="2:5" ht="15">
      <c r="B27" s="13" t="s">
        <v>31</v>
      </c>
      <c r="C27" s="16" t="s">
        <v>29</v>
      </c>
      <c r="D27" s="10" t="s">
        <v>58</v>
      </c>
      <c r="E27" s="21">
        <f>'[2]Sheet1'!$F$25</f>
        <v>250</v>
      </c>
    </row>
    <row r="28" spans="2:5" ht="15">
      <c r="B28" s="13" t="s">
        <v>31</v>
      </c>
      <c r="C28" s="16" t="s">
        <v>30</v>
      </c>
      <c r="D28" s="10" t="s">
        <v>59</v>
      </c>
      <c r="E28" s="21">
        <f>'[2]Sheet1'!$F$26</f>
        <v>250</v>
      </c>
    </row>
    <row r="29" spans="2:5" ht="15">
      <c r="B29" s="13" t="s">
        <v>31</v>
      </c>
      <c r="C29" s="17" t="s">
        <v>32</v>
      </c>
      <c r="D29" s="10" t="s">
        <v>60</v>
      </c>
      <c r="E29" s="21">
        <f>'[2]Sheet1'!$F$46</f>
        <v>250</v>
      </c>
    </row>
    <row r="30" spans="2:5" ht="15">
      <c r="B30" s="13" t="s">
        <v>35</v>
      </c>
      <c r="C30" s="17" t="s">
        <v>33</v>
      </c>
      <c r="D30" s="10" t="s">
        <v>61</v>
      </c>
      <c r="E30" s="21">
        <f>'[3]Sheet1'!$F$17</f>
        <v>250</v>
      </c>
    </row>
    <row r="31" spans="2:5" ht="15">
      <c r="B31" s="13" t="s">
        <v>35</v>
      </c>
      <c r="C31" s="17" t="s">
        <v>34</v>
      </c>
      <c r="D31" s="10" t="s">
        <v>62</v>
      </c>
      <c r="E31" s="21">
        <f>'[3]Sheet1'!$F$18</f>
        <v>250</v>
      </c>
    </row>
    <row r="32" spans="2:5" ht="15">
      <c r="B32" s="13" t="s">
        <v>37</v>
      </c>
      <c r="C32" s="17" t="s">
        <v>36</v>
      </c>
      <c r="D32" s="10" t="s">
        <v>63</v>
      </c>
      <c r="E32" s="21">
        <f>'[4]Sheet1'!$F$35</f>
        <v>150</v>
      </c>
    </row>
    <row r="33" spans="2:5" ht="15">
      <c r="B33" s="13" t="s">
        <v>64</v>
      </c>
      <c r="C33" s="17" t="s">
        <v>65</v>
      </c>
      <c r="D33" s="23" t="s">
        <v>66</v>
      </c>
      <c r="E33" s="21">
        <f>'[5]Payments'!$AE$374</f>
        <v>250</v>
      </c>
    </row>
    <row r="34" spans="2:5" ht="15">
      <c r="B34" s="13" t="s">
        <v>67</v>
      </c>
      <c r="C34" s="17" t="s">
        <v>68</v>
      </c>
      <c r="D34" s="23" t="s">
        <v>69</v>
      </c>
      <c r="E34" s="21">
        <f>'[5]Payments'!$AE$427</f>
        <v>250</v>
      </c>
    </row>
    <row r="35" spans="2:5" ht="15.75" thickBot="1">
      <c r="B35" s="11"/>
      <c r="C35" s="18"/>
      <c r="D35" s="12"/>
      <c r="E35" s="2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5BDDA-0802-484F-BB95-C8AE5EE35AEE}">
  <dimension ref="B1:H36"/>
  <sheetViews>
    <sheetView workbookViewId="0" topLeftCell="A1">
      <selection activeCell="D21" sqref="D21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0.421875" style="0" bestFit="1" customWidth="1"/>
  </cols>
  <sheetData>
    <row r="1" ht="21">
      <c r="B1" s="1" t="s">
        <v>3</v>
      </c>
    </row>
    <row r="3" ht="15.75" thickBot="1"/>
    <row r="4" spans="2:5" ht="18.75">
      <c r="B4" s="2" t="s">
        <v>0</v>
      </c>
      <c r="C4" s="25" t="s">
        <v>2</v>
      </c>
      <c r="D4" s="3" t="s">
        <v>4</v>
      </c>
      <c r="E4" s="25" t="s">
        <v>5</v>
      </c>
    </row>
    <row r="5" spans="2:5" ht="19.5" thickBot="1">
      <c r="B5" s="5" t="s">
        <v>1</v>
      </c>
      <c r="C5" s="26"/>
      <c r="D5" s="6"/>
      <c r="E5" s="26"/>
    </row>
    <row r="6" spans="2:5" ht="15">
      <c r="B6" s="8"/>
      <c r="C6" s="14"/>
      <c r="D6" s="9"/>
      <c r="E6" s="19" t="s">
        <v>6</v>
      </c>
    </row>
    <row r="7" spans="2:8" ht="15">
      <c r="B7" s="30" t="s">
        <v>79</v>
      </c>
      <c r="C7" s="27" t="s">
        <v>12</v>
      </c>
      <c r="D7" s="33" t="s">
        <v>92</v>
      </c>
      <c r="E7" s="28">
        <f>'[6]Payments'!$AF$40</f>
        <v>4000</v>
      </c>
      <c r="H7" s="31"/>
    </row>
    <row r="8" spans="2:8" ht="15">
      <c r="B8" s="30" t="s">
        <v>79</v>
      </c>
      <c r="C8" s="17" t="s">
        <v>27</v>
      </c>
      <c r="D8" s="33" t="s">
        <v>40</v>
      </c>
      <c r="E8" s="28">
        <f>'[6]Payments'!$AE$41</f>
        <v>7500</v>
      </c>
      <c r="H8" s="31"/>
    </row>
    <row r="9" spans="2:8" ht="15">
      <c r="B9" s="30" t="s">
        <v>79</v>
      </c>
      <c r="C9" s="17" t="s">
        <v>70</v>
      </c>
      <c r="D9" s="33" t="s">
        <v>41</v>
      </c>
      <c r="E9" s="28">
        <f>'[6]Payments'!$AE$42+'[6]Payments'!$AG$42</f>
        <v>8000</v>
      </c>
      <c r="H9" s="32"/>
    </row>
    <row r="10" spans="2:8" ht="15">
      <c r="B10" s="30" t="s">
        <v>79</v>
      </c>
      <c r="C10" s="17" t="s">
        <v>14</v>
      </c>
      <c r="D10" s="33" t="s">
        <v>47</v>
      </c>
      <c r="E10" s="29">
        <f>'[7]Sheet1'!$F$19</f>
        <v>1200</v>
      </c>
      <c r="H10" s="32"/>
    </row>
    <row r="11" spans="2:5" ht="15">
      <c r="B11" s="30" t="s">
        <v>79</v>
      </c>
      <c r="C11" s="27" t="s">
        <v>23</v>
      </c>
      <c r="D11" s="31" t="s">
        <v>91</v>
      </c>
      <c r="E11" s="29">
        <f>'[7]Sheet1'!$F$20</f>
        <v>2000</v>
      </c>
    </row>
    <row r="12" spans="2:5" ht="15">
      <c r="B12" s="30" t="s">
        <v>79</v>
      </c>
      <c r="C12" s="27" t="s">
        <v>71</v>
      </c>
      <c r="D12" s="33" t="s">
        <v>48</v>
      </c>
      <c r="E12" s="29">
        <f>'[7]Sheet1'!$F$21</f>
        <v>2000</v>
      </c>
    </row>
    <row r="13" spans="2:5" ht="15">
      <c r="B13" s="30" t="s">
        <v>79</v>
      </c>
      <c r="C13" s="27" t="s">
        <v>72</v>
      </c>
      <c r="D13" s="31" t="s">
        <v>93</v>
      </c>
      <c r="E13" s="29">
        <f>'[7]Sheet1'!$F$22</f>
        <v>2000</v>
      </c>
    </row>
    <row r="14" spans="2:5" ht="15">
      <c r="B14" s="30" t="s">
        <v>79</v>
      </c>
      <c r="C14" s="27" t="s">
        <v>73</v>
      </c>
      <c r="D14" s="31" t="s">
        <v>94</v>
      </c>
      <c r="E14" s="29">
        <f>'[7]Sheet1'!$F$23</f>
        <v>1000</v>
      </c>
    </row>
    <row r="15" spans="2:5" ht="15">
      <c r="B15" s="30" t="s">
        <v>79</v>
      </c>
      <c r="C15" s="27" t="s">
        <v>74</v>
      </c>
      <c r="D15" s="33" t="s">
        <v>50</v>
      </c>
      <c r="E15" s="29">
        <f>'[7]Sheet1'!$F$24</f>
        <v>2000</v>
      </c>
    </row>
    <row r="16" spans="2:5" ht="15">
      <c r="B16" s="30" t="s">
        <v>79</v>
      </c>
      <c r="C16" s="27" t="s">
        <v>75</v>
      </c>
      <c r="D16" s="33" t="s">
        <v>52</v>
      </c>
      <c r="E16" s="29">
        <f>'[7]Sheet1'!$F$25</f>
        <v>2000</v>
      </c>
    </row>
    <row r="17" spans="2:5" ht="15">
      <c r="B17" s="30" t="s">
        <v>79</v>
      </c>
      <c r="C17" s="17" t="s">
        <v>76</v>
      </c>
      <c r="D17" s="33" t="s">
        <v>95</v>
      </c>
      <c r="E17" s="29">
        <f>'[7]Sheet1'!$F$26</f>
        <v>2500</v>
      </c>
    </row>
    <row r="18" spans="2:5" ht="15">
      <c r="B18" s="30" t="s">
        <v>79</v>
      </c>
      <c r="C18" s="27" t="s">
        <v>77</v>
      </c>
      <c r="D18" s="31" t="s">
        <v>96</v>
      </c>
      <c r="E18" s="29">
        <f>'[7]Sheet1'!$F$27</f>
        <v>1000</v>
      </c>
    </row>
    <row r="19" spans="2:5" ht="15">
      <c r="B19" s="30" t="s">
        <v>79</v>
      </c>
      <c r="C19" s="27" t="s">
        <v>29</v>
      </c>
      <c r="D19" s="33" t="s">
        <v>47</v>
      </c>
      <c r="E19" s="29">
        <f>'[7]Sheet1'!$F$28</f>
        <v>1000</v>
      </c>
    </row>
    <row r="20" spans="2:5" ht="15">
      <c r="B20" s="30" t="s">
        <v>79</v>
      </c>
      <c r="C20" s="27" t="s">
        <v>78</v>
      </c>
      <c r="D20" s="33" t="s">
        <v>98</v>
      </c>
      <c r="E20" s="28">
        <f>'[6]Payments'!$AF$53</f>
        <v>250</v>
      </c>
    </row>
    <row r="21" spans="2:5" ht="15">
      <c r="B21" s="30" t="s">
        <v>79</v>
      </c>
      <c r="C21" s="27" t="s">
        <v>12</v>
      </c>
      <c r="D21" s="33" t="s">
        <v>46</v>
      </c>
      <c r="E21" s="28">
        <f>'[6]Payments'!$AE$70</f>
        <v>500</v>
      </c>
    </row>
    <row r="22" spans="2:5" ht="15">
      <c r="B22" s="30" t="s">
        <v>79</v>
      </c>
      <c r="C22" s="27" t="s">
        <v>9</v>
      </c>
      <c r="D22" s="33" t="s">
        <v>43</v>
      </c>
      <c r="E22" s="28">
        <f>'[6]Payments'!$AE$71</f>
        <v>1000</v>
      </c>
    </row>
    <row r="23" spans="2:5" ht="15">
      <c r="B23" s="30" t="str">
        <f>'[6]Payments'!$C$136</f>
        <v>6.8.18</v>
      </c>
      <c r="C23" s="27" t="s">
        <v>80</v>
      </c>
      <c r="D23" s="33" t="s">
        <v>90</v>
      </c>
      <c r="E23" s="28">
        <f>'[6]Payments'!$AG$135</f>
        <v>2000</v>
      </c>
    </row>
    <row r="24" spans="2:5" ht="15">
      <c r="B24" s="30" t="str">
        <f>'[6]Payments'!$C$136</f>
        <v>6.8.18</v>
      </c>
      <c r="C24" s="27" t="s">
        <v>81</v>
      </c>
      <c r="D24" s="33" t="s">
        <v>99</v>
      </c>
      <c r="E24" s="28">
        <f>'[6]Payments'!$AF$136</f>
        <v>250</v>
      </c>
    </row>
    <row r="25" spans="2:5" ht="15">
      <c r="B25" s="30" t="str">
        <f>'[6]Payments'!$C$136</f>
        <v>6.8.18</v>
      </c>
      <c r="C25" s="27" t="s">
        <v>82</v>
      </c>
      <c r="D25" s="33" t="s">
        <v>100</v>
      </c>
      <c r="E25" s="29">
        <f>'[6]Payments'!$AF$147</f>
        <v>250</v>
      </c>
    </row>
    <row r="26" spans="2:5" ht="15">
      <c r="B26" s="30" t="s">
        <v>85</v>
      </c>
      <c r="C26" s="27" t="s">
        <v>83</v>
      </c>
      <c r="D26" s="31" t="s">
        <v>97</v>
      </c>
      <c r="E26" s="29">
        <f>'[6]Payments'!$AF$210</f>
        <v>2500</v>
      </c>
    </row>
    <row r="27" spans="2:5" ht="15">
      <c r="B27" s="30" t="s">
        <v>85</v>
      </c>
      <c r="C27" s="27" t="s">
        <v>84</v>
      </c>
      <c r="D27" s="33" t="s">
        <v>101</v>
      </c>
      <c r="E27" s="29">
        <f>'[6]Payments'!$AF$211</f>
        <v>250</v>
      </c>
    </row>
    <row r="28" spans="2:5" ht="15">
      <c r="B28" s="30" t="s">
        <v>87</v>
      </c>
      <c r="C28" s="17" t="s">
        <v>86</v>
      </c>
      <c r="D28" s="33" t="s">
        <v>102</v>
      </c>
      <c r="E28" s="29">
        <f>'[6]Payments'!$AF$329</f>
        <v>200</v>
      </c>
    </row>
    <row r="29" spans="2:5" ht="15">
      <c r="B29" s="30" t="s">
        <v>87</v>
      </c>
      <c r="C29" s="27" t="s">
        <v>81</v>
      </c>
      <c r="D29" s="33" t="s">
        <v>103</v>
      </c>
      <c r="E29" s="29">
        <f>'[6]Payments'!$AF$334</f>
        <v>250</v>
      </c>
    </row>
    <row r="30" spans="2:5" ht="15">
      <c r="B30" s="30" t="s">
        <v>89</v>
      </c>
      <c r="C30" s="27" t="s">
        <v>88</v>
      </c>
      <c r="D30" s="33" t="s">
        <v>104</v>
      </c>
      <c r="E30" s="29">
        <f>'[8]Sheet1'!$F$22</f>
        <v>250</v>
      </c>
    </row>
    <row r="31" spans="2:5" ht="15">
      <c r="B31" s="30" t="s">
        <v>89</v>
      </c>
      <c r="C31" s="27" t="s">
        <v>81</v>
      </c>
      <c r="D31" s="33" t="s">
        <v>105</v>
      </c>
      <c r="E31" s="29">
        <f>'[8]Sheet1'!$F$23</f>
        <v>250</v>
      </c>
    </row>
    <row r="32" spans="2:5" ht="15.75" thickBot="1">
      <c r="B32" s="11"/>
      <c r="C32" s="18"/>
      <c r="D32" s="12"/>
      <c r="E32" s="22"/>
    </row>
    <row r="36" ht="15">
      <c r="E36" s="2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7E59-EB48-45AE-8946-665EDB2482E3}">
  <dimension ref="B1:H47"/>
  <sheetViews>
    <sheetView workbookViewId="0" topLeftCell="A13">
      <selection activeCell="D19" sqref="D19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3.421875" style="0" customWidth="1"/>
  </cols>
  <sheetData>
    <row r="1" ht="21">
      <c r="B1" s="1" t="s">
        <v>106</v>
      </c>
    </row>
    <row r="3" ht="15.75" thickBot="1"/>
    <row r="4" spans="2:5" ht="18.75">
      <c r="B4" s="2" t="s">
        <v>0</v>
      </c>
      <c r="C4" s="25" t="s">
        <v>2</v>
      </c>
      <c r="D4" s="3" t="s">
        <v>4</v>
      </c>
      <c r="E4" s="25" t="s">
        <v>5</v>
      </c>
    </row>
    <row r="5" spans="2:5" ht="19.5" thickBot="1">
      <c r="B5" s="5" t="s">
        <v>1</v>
      </c>
      <c r="C5" s="26"/>
      <c r="D5" s="6"/>
      <c r="E5" s="26"/>
    </row>
    <row r="6" spans="2:5" ht="15">
      <c r="B6" s="14"/>
      <c r="C6" s="14"/>
      <c r="D6" s="9"/>
      <c r="E6" s="19" t="s">
        <v>6</v>
      </c>
    </row>
    <row r="7" spans="2:8" ht="15">
      <c r="B7" s="34" t="s">
        <v>107</v>
      </c>
      <c r="C7" s="27" t="s">
        <v>27</v>
      </c>
      <c r="D7" s="33" t="s">
        <v>128</v>
      </c>
      <c r="E7" s="28" t="e">
        <f>#REF!</f>
        <v>#REF!</v>
      </c>
      <c r="H7" s="35">
        <v>7500</v>
      </c>
    </row>
    <row r="8" spans="2:8" ht="15">
      <c r="B8" s="34" t="s">
        <v>107</v>
      </c>
      <c r="C8" s="27" t="s">
        <v>108</v>
      </c>
      <c r="D8" s="33" t="s">
        <v>43</v>
      </c>
      <c r="E8" s="28" t="e">
        <f>#REF!</f>
        <v>#REF!</v>
      </c>
      <c r="H8" s="35">
        <v>1000</v>
      </c>
    </row>
    <row r="9" spans="2:8" ht="15">
      <c r="B9" s="34" t="s">
        <v>107</v>
      </c>
      <c r="C9" s="27" t="s">
        <v>10</v>
      </c>
      <c r="D9" s="33" t="s">
        <v>129</v>
      </c>
      <c r="E9" s="28" t="e">
        <f>#REF!</f>
        <v>#REF!</v>
      </c>
      <c r="H9" s="32">
        <v>500</v>
      </c>
    </row>
    <row r="10" spans="2:8" ht="15">
      <c r="B10" s="34" t="s">
        <v>107</v>
      </c>
      <c r="C10" s="27" t="s">
        <v>12</v>
      </c>
      <c r="D10" s="33" t="s">
        <v>46</v>
      </c>
      <c r="E10" s="29" t="e">
        <f>#REF!</f>
        <v>#REF!</v>
      </c>
      <c r="H10" s="32">
        <v>500</v>
      </c>
    </row>
    <row r="11" spans="2:8" ht="15">
      <c r="B11" s="34" t="s">
        <v>107</v>
      </c>
      <c r="C11" s="27" t="s">
        <v>14</v>
      </c>
      <c r="D11" s="31" t="s">
        <v>47</v>
      </c>
      <c r="E11" s="29" t="e">
        <f>#REF!</f>
        <v>#REF!</v>
      </c>
      <c r="H11" s="42">
        <v>1200</v>
      </c>
    </row>
    <row r="12" spans="2:8" ht="15">
      <c r="B12" s="34" t="s">
        <v>107</v>
      </c>
      <c r="C12" s="27" t="s">
        <v>109</v>
      </c>
      <c r="D12" s="33" t="s">
        <v>130</v>
      </c>
      <c r="E12" s="29" t="e">
        <f>#REF!</f>
        <v>#REF!</v>
      </c>
      <c r="H12" s="42">
        <v>1000</v>
      </c>
    </row>
    <row r="13" spans="2:8" ht="15">
      <c r="B13" s="34" t="s">
        <v>107</v>
      </c>
      <c r="C13" s="27" t="s">
        <v>71</v>
      </c>
      <c r="D13" s="31" t="s">
        <v>131</v>
      </c>
      <c r="E13" s="29" t="e">
        <f>#REF!</f>
        <v>#REF!</v>
      </c>
      <c r="H13" s="42">
        <v>1000</v>
      </c>
    </row>
    <row r="14" spans="2:8" ht="15">
      <c r="B14" s="34" t="s">
        <v>107</v>
      </c>
      <c r="C14" s="27" t="s">
        <v>72</v>
      </c>
      <c r="D14" s="31" t="s">
        <v>132</v>
      </c>
      <c r="E14" s="29" t="e">
        <f>#REF!</f>
        <v>#REF!</v>
      </c>
      <c r="H14" s="42">
        <v>1000</v>
      </c>
    </row>
    <row r="15" spans="2:8" ht="15">
      <c r="B15" s="34" t="s">
        <v>107</v>
      </c>
      <c r="C15" s="27" t="s">
        <v>73</v>
      </c>
      <c r="D15" s="33" t="s">
        <v>133</v>
      </c>
      <c r="E15" s="29" t="e">
        <f>#REF!</f>
        <v>#REF!</v>
      </c>
      <c r="H15" s="42">
        <v>1000</v>
      </c>
    </row>
    <row r="16" spans="2:8" ht="15">
      <c r="B16" s="34" t="s">
        <v>107</v>
      </c>
      <c r="C16" s="27" t="s">
        <v>110</v>
      </c>
      <c r="D16" s="33" t="s">
        <v>134</v>
      </c>
      <c r="E16" s="29" t="e">
        <f>#REF!</f>
        <v>#REF!</v>
      </c>
      <c r="H16">
        <v>610</v>
      </c>
    </row>
    <row r="17" spans="2:8" ht="15">
      <c r="B17" s="34" t="s">
        <v>107</v>
      </c>
      <c r="C17" s="27" t="s">
        <v>111</v>
      </c>
      <c r="D17" s="33" t="s">
        <v>135</v>
      </c>
      <c r="E17" s="29" t="e">
        <f>#REF!</f>
        <v>#REF!</v>
      </c>
      <c r="H17" s="42">
        <v>1000</v>
      </c>
    </row>
    <row r="18" spans="2:8" ht="15">
      <c r="B18" s="34" t="s">
        <v>107</v>
      </c>
      <c r="C18" s="27" t="s">
        <v>74</v>
      </c>
      <c r="D18" s="31" t="s">
        <v>50</v>
      </c>
      <c r="E18" s="29" t="e">
        <f>#REF!</f>
        <v>#REF!</v>
      </c>
      <c r="H18" s="42">
        <v>2000</v>
      </c>
    </row>
    <row r="19" spans="2:8" ht="15">
      <c r="B19" s="34" t="s">
        <v>107</v>
      </c>
      <c r="C19" s="27" t="s">
        <v>18</v>
      </c>
      <c r="D19" s="33" t="s">
        <v>137</v>
      </c>
      <c r="E19" s="29" t="e">
        <f>#REF!</f>
        <v>#REF!</v>
      </c>
      <c r="H19" s="42">
        <v>2000</v>
      </c>
    </row>
    <row r="20" spans="2:8" ht="15">
      <c r="B20" s="34" t="s">
        <v>107</v>
      </c>
      <c r="C20" s="27" t="s">
        <v>112</v>
      </c>
      <c r="D20" s="33" t="s">
        <v>138</v>
      </c>
      <c r="E20" s="28" t="e">
        <f>#REF!</f>
        <v>#REF!</v>
      </c>
      <c r="H20" s="42">
        <v>1000</v>
      </c>
    </row>
    <row r="21" spans="2:8" ht="15">
      <c r="B21" s="34" t="s">
        <v>107</v>
      </c>
      <c r="C21" s="27" t="s">
        <v>113</v>
      </c>
      <c r="D21" s="33" t="s">
        <v>139</v>
      </c>
      <c r="E21" s="28" t="e">
        <f>#REF!</f>
        <v>#REF!</v>
      </c>
      <c r="H21" s="42">
        <v>1500</v>
      </c>
    </row>
    <row r="22" spans="2:8" ht="15">
      <c r="B22" s="34" t="s">
        <v>107</v>
      </c>
      <c r="C22" s="27" t="s">
        <v>55</v>
      </c>
      <c r="D22" s="33" t="s">
        <v>136</v>
      </c>
      <c r="E22" s="28" t="e">
        <f>#REF!</f>
        <v>#REF!</v>
      </c>
      <c r="H22" s="42">
        <v>2000</v>
      </c>
    </row>
    <row r="23" spans="2:8" ht="15">
      <c r="B23" s="34" t="s">
        <v>107</v>
      </c>
      <c r="C23" s="27" t="s">
        <v>29</v>
      </c>
      <c r="D23" s="33" t="s">
        <v>47</v>
      </c>
      <c r="E23" s="28" t="e">
        <f>#REF!</f>
        <v>#REF!</v>
      </c>
      <c r="H23" s="42">
        <v>1000</v>
      </c>
    </row>
    <row r="24" spans="2:8" ht="15">
      <c r="B24" s="34" t="s">
        <v>107</v>
      </c>
      <c r="C24" s="27" t="s">
        <v>114</v>
      </c>
      <c r="D24" s="33" t="s">
        <v>140</v>
      </c>
      <c r="E24" s="28" t="e">
        <f>#REF!</f>
        <v>#REF!</v>
      </c>
      <c r="H24" s="42">
        <v>10000</v>
      </c>
    </row>
    <row r="25" spans="2:8" ht="15">
      <c r="B25" s="34" t="s">
        <v>107</v>
      </c>
      <c r="C25" s="27" t="s">
        <v>115</v>
      </c>
      <c r="D25" s="33" t="s">
        <v>142</v>
      </c>
      <c r="E25" s="29" t="e">
        <f>#REF!</f>
        <v>#REF!</v>
      </c>
      <c r="H25">
        <v>250</v>
      </c>
    </row>
    <row r="26" spans="2:8" ht="15">
      <c r="B26" s="34" t="s">
        <v>107</v>
      </c>
      <c r="C26" s="27" t="s">
        <v>116</v>
      </c>
      <c r="D26" s="31" t="s">
        <v>143</v>
      </c>
      <c r="E26" s="29" t="e">
        <f>#REF!</f>
        <v>#REF!</v>
      </c>
      <c r="H26">
        <v>250</v>
      </c>
    </row>
    <row r="27" spans="2:8" ht="15">
      <c r="B27" s="34" t="s">
        <v>107</v>
      </c>
      <c r="C27" s="27" t="s">
        <v>19</v>
      </c>
      <c r="D27" s="33" t="s">
        <v>52</v>
      </c>
      <c r="E27" s="29" t="e">
        <f>#REF!</f>
        <v>#REF!</v>
      </c>
      <c r="H27" s="42">
        <v>2000</v>
      </c>
    </row>
    <row r="28" spans="2:8" ht="15">
      <c r="B28" s="34" t="s">
        <v>107</v>
      </c>
      <c r="C28" s="27" t="s">
        <v>117</v>
      </c>
      <c r="D28" s="33" t="s">
        <v>142</v>
      </c>
      <c r="E28" s="29" t="e">
        <f>#REF!</f>
        <v>#REF!</v>
      </c>
      <c r="H28">
        <v>250</v>
      </c>
    </row>
    <row r="29" spans="2:8" ht="15">
      <c r="B29" s="34" t="s">
        <v>107</v>
      </c>
      <c r="C29" s="27" t="s">
        <v>118</v>
      </c>
      <c r="D29" s="33" t="s">
        <v>141</v>
      </c>
      <c r="E29" s="29" t="e">
        <f>#REF!</f>
        <v>#REF!</v>
      </c>
      <c r="H29" s="42">
        <v>12000</v>
      </c>
    </row>
    <row r="30" spans="2:8" ht="15">
      <c r="B30" s="34" t="s">
        <v>120</v>
      </c>
      <c r="C30" s="27" t="s">
        <v>119</v>
      </c>
      <c r="D30" s="33" t="s">
        <v>144</v>
      </c>
      <c r="E30" s="29" t="e">
        <f>#REF!</f>
        <v>#REF!</v>
      </c>
      <c r="H30" s="42">
        <v>1000</v>
      </c>
    </row>
    <row r="31" spans="2:8" ht="15">
      <c r="B31" s="34" t="s">
        <v>121</v>
      </c>
      <c r="C31" s="27" t="s">
        <v>81</v>
      </c>
      <c r="D31" s="33" t="s">
        <v>145</v>
      </c>
      <c r="E31" s="29" t="e">
        <f>#REF!</f>
        <v>#REF!</v>
      </c>
      <c r="H31">
        <v>250</v>
      </c>
    </row>
    <row r="32" spans="2:8" ht="15">
      <c r="B32" s="34" t="s">
        <v>126</v>
      </c>
      <c r="C32" s="27" t="s">
        <v>122</v>
      </c>
      <c r="D32" s="33" t="s">
        <v>146</v>
      </c>
      <c r="E32" s="29" t="e">
        <f>#REF!</f>
        <v>#REF!</v>
      </c>
      <c r="H32">
        <v>250</v>
      </c>
    </row>
    <row r="33" spans="2:8" ht="15">
      <c r="B33" s="34" t="s">
        <v>126</v>
      </c>
      <c r="C33" s="27" t="s">
        <v>65</v>
      </c>
      <c r="D33" s="33" t="s">
        <v>147</v>
      </c>
      <c r="E33" s="29" t="e">
        <f>#REF!</f>
        <v>#REF!</v>
      </c>
      <c r="H33" s="42">
        <v>1000</v>
      </c>
    </row>
    <row r="34" spans="2:8" ht="15">
      <c r="B34" s="34" t="s">
        <v>126</v>
      </c>
      <c r="C34" s="27" t="s">
        <v>123</v>
      </c>
      <c r="D34" s="33" t="s">
        <v>148</v>
      </c>
      <c r="E34" s="29" t="e">
        <f>#REF!</f>
        <v>#REF!</v>
      </c>
      <c r="H34">
        <v>250</v>
      </c>
    </row>
    <row r="35" spans="2:8" ht="15">
      <c r="B35" s="34" t="s">
        <v>126</v>
      </c>
      <c r="C35" s="27" t="s">
        <v>11</v>
      </c>
      <c r="D35" s="33" t="s">
        <v>149</v>
      </c>
      <c r="E35" s="29" t="e">
        <f>#REF!</f>
        <v>#REF!</v>
      </c>
      <c r="H35">
        <v>500</v>
      </c>
    </row>
    <row r="36" spans="2:8" ht="15">
      <c r="B36" s="34" t="s">
        <v>126</v>
      </c>
      <c r="C36" s="27" t="s">
        <v>83</v>
      </c>
      <c r="D36" s="33" t="s">
        <v>150</v>
      </c>
      <c r="E36" s="29" t="e">
        <f>#REF!</f>
        <v>#REF!</v>
      </c>
      <c r="H36">
        <v>250</v>
      </c>
    </row>
    <row r="37" spans="2:8" ht="15">
      <c r="B37" s="34" t="s">
        <v>127</v>
      </c>
      <c r="C37" s="27" t="s">
        <v>124</v>
      </c>
      <c r="D37" s="33" t="s">
        <v>151</v>
      </c>
      <c r="E37" s="29" t="e">
        <f>#REF!</f>
        <v>#REF!</v>
      </c>
      <c r="H37" s="42">
        <v>1500</v>
      </c>
    </row>
    <row r="38" spans="2:8" ht="15">
      <c r="B38" s="34" t="s">
        <v>127</v>
      </c>
      <c r="C38" s="27" t="s">
        <v>125</v>
      </c>
      <c r="D38" s="33" t="s">
        <v>152</v>
      </c>
      <c r="E38" s="29" t="e">
        <f>#REF!</f>
        <v>#REF!</v>
      </c>
      <c r="H38">
        <v>250</v>
      </c>
    </row>
    <row r="39" spans="2:8" ht="15">
      <c r="B39" s="34" t="s">
        <v>127</v>
      </c>
      <c r="C39" s="27" t="s">
        <v>12</v>
      </c>
      <c r="D39" s="33" t="s">
        <v>153</v>
      </c>
      <c r="E39" s="29" t="e">
        <f>#REF!</f>
        <v>#REF!</v>
      </c>
      <c r="H39">
        <v>240</v>
      </c>
    </row>
    <row r="40" spans="2:8" ht="15">
      <c r="B40" s="34" t="s">
        <v>127</v>
      </c>
      <c r="C40" s="27" t="s">
        <v>12</v>
      </c>
      <c r="D40" s="33" t="s">
        <v>154</v>
      </c>
      <c r="E40" s="29" t="e">
        <f>#REF!</f>
        <v>#REF!</v>
      </c>
      <c r="H40">
        <v>250</v>
      </c>
    </row>
    <row r="41" spans="2:8" ht="15">
      <c r="B41" s="34" t="s">
        <v>127</v>
      </c>
      <c r="C41" s="27" t="s">
        <v>12</v>
      </c>
      <c r="D41" s="33" t="s">
        <v>155</v>
      </c>
      <c r="E41" s="29" t="e">
        <f>#REF!</f>
        <v>#REF!</v>
      </c>
      <c r="H41">
        <v>250</v>
      </c>
    </row>
    <row r="42" spans="2:8" ht="15">
      <c r="B42" s="34"/>
      <c r="C42" s="27" t="s">
        <v>12</v>
      </c>
      <c r="D42" s="33" t="s">
        <v>156</v>
      </c>
      <c r="E42" s="29" t="e">
        <f>#REF!</f>
        <v>#REF!</v>
      </c>
      <c r="H42">
        <v>250</v>
      </c>
    </row>
    <row r="43" spans="2:5" ht="15.75" thickBot="1">
      <c r="B43" s="18"/>
      <c r="C43" s="18"/>
      <c r="D43" s="12"/>
      <c r="E43" s="22"/>
    </row>
    <row r="47" ht="15">
      <c r="E47" s="2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6DEF-EB76-4EC7-8BAA-6820E565BF31}">
  <dimension ref="B1:H37"/>
  <sheetViews>
    <sheetView workbookViewId="0" topLeftCell="A1">
      <selection activeCell="D23" sqref="D23"/>
    </sheetView>
  </sheetViews>
  <sheetFormatPr defaultColWidth="9.140625" defaultRowHeight="15"/>
  <cols>
    <col min="2" max="2" width="21.7109375" style="0" bestFit="1" customWidth="1"/>
    <col min="3" max="3" width="42.140625" style="0" bestFit="1" customWidth="1"/>
    <col min="4" max="4" width="68.7109375" style="0" bestFit="1" customWidth="1"/>
    <col min="5" max="5" width="13.421875" style="0" customWidth="1"/>
  </cols>
  <sheetData>
    <row r="1" ht="21">
      <c r="B1" s="1" t="s">
        <v>157</v>
      </c>
    </row>
    <row r="3" ht="15.75" thickBot="1"/>
    <row r="4" spans="2:5" ht="18.75">
      <c r="B4" s="2" t="s">
        <v>0</v>
      </c>
      <c r="C4" s="25" t="s">
        <v>2</v>
      </c>
      <c r="D4" s="3" t="s">
        <v>4</v>
      </c>
      <c r="E4" s="25" t="s">
        <v>5</v>
      </c>
    </row>
    <row r="5" spans="2:5" ht="19.5" thickBot="1">
      <c r="B5" s="5" t="s">
        <v>1</v>
      </c>
      <c r="C5" s="26"/>
      <c r="D5" s="6"/>
      <c r="E5" s="26"/>
    </row>
    <row r="6" spans="2:5" ht="15">
      <c r="B6" s="36"/>
      <c r="C6" s="36"/>
      <c r="D6" s="36"/>
      <c r="E6" s="39" t="s">
        <v>6</v>
      </c>
    </row>
    <row r="7" spans="2:8" ht="15">
      <c r="B7" s="41" t="s">
        <v>158</v>
      </c>
      <c r="C7" s="37" t="s">
        <v>10</v>
      </c>
      <c r="D7" s="44" t="s">
        <v>159</v>
      </c>
      <c r="E7" s="28">
        <v>1000</v>
      </c>
      <c r="H7" s="31"/>
    </row>
    <row r="8" spans="2:8" ht="15">
      <c r="B8" s="41" t="s">
        <v>160</v>
      </c>
      <c r="C8" s="37" t="s">
        <v>161</v>
      </c>
      <c r="D8" s="44" t="s">
        <v>162</v>
      </c>
      <c r="E8" s="29">
        <f>'[9]Sheet1'!$F$23</f>
        <v>5000</v>
      </c>
      <c r="H8" s="31"/>
    </row>
    <row r="9" spans="2:8" ht="15">
      <c r="B9" s="41" t="s">
        <v>167</v>
      </c>
      <c r="C9" s="37" t="s">
        <v>163</v>
      </c>
      <c r="D9" s="44" t="s">
        <v>168</v>
      </c>
      <c r="E9" s="28">
        <v>7500</v>
      </c>
      <c r="H9" s="32"/>
    </row>
    <row r="10" spans="2:8" ht="15">
      <c r="B10" s="41" t="s">
        <v>167</v>
      </c>
      <c r="C10" s="37" t="s">
        <v>164</v>
      </c>
      <c r="D10" s="44" t="s">
        <v>43</v>
      </c>
      <c r="E10" s="29">
        <v>1000</v>
      </c>
      <c r="H10" s="32"/>
    </row>
    <row r="11" spans="2:5" ht="15">
      <c r="B11" s="41" t="s">
        <v>167</v>
      </c>
      <c r="C11" s="37" t="s">
        <v>10</v>
      </c>
      <c r="D11" s="44" t="s">
        <v>129</v>
      </c>
      <c r="E11" s="29">
        <v>500</v>
      </c>
    </row>
    <row r="12" spans="2:5" ht="15">
      <c r="B12" s="41" t="s">
        <v>167</v>
      </c>
      <c r="C12" s="37" t="s">
        <v>11</v>
      </c>
      <c r="D12" s="44" t="s">
        <v>149</v>
      </c>
      <c r="E12" s="29">
        <v>500</v>
      </c>
    </row>
    <row r="13" spans="2:5" ht="15">
      <c r="B13" s="41" t="s">
        <v>167</v>
      </c>
      <c r="C13" s="37" t="s">
        <v>12</v>
      </c>
      <c r="D13" s="44" t="s">
        <v>46</v>
      </c>
      <c r="E13" s="29">
        <v>500</v>
      </c>
    </row>
    <row r="14" spans="2:5" ht="15">
      <c r="B14" s="41" t="s">
        <v>167</v>
      </c>
      <c r="C14" s="37" t="s">
        <v>12</v>
      </c>
      <c r="D14" s="45" t="s">
        <v>169</v>
      </c>
      <c r="E14" s="29">
        <v>1000</v>
      </c>
    </row>
    <row r="15" spans="2:5" ht="15">
      <c r="B15" s="41" t="s">
        <v>167</v>
      </c>
      <c r="C15" s="37" t="s">
        <v>83</v>
      </c>
      <c r="D15" s="44" t="s">
        <v>170</v>
      </c>
      <c r="E15" s="29">
        <v>4000</v>
      </c>
    </row>
    <row r="16" spans="2:5" ht="15">
      <c r="B16" s="41" t="s">
        <v>167</v>
      </c>
      <c r="C16" s="37" t="s">
        <v>72</v>
      </c>
      <c r="D16" s="44" t="s">
        <v>171</v>
      </c>
      <c r="E16" s="29">
        <v>5000</v>
      </c>
    </row>
    <row r="17" spans="2:5" ht="15">
      <c r="B17" s="41" t="s">
        <v>167</v>
      </c>
      <c r="C17" s="37" t="s">
        <v>84</v>
      </c>
      <c r="D17" s="44" t="s">
        <v>172</v>
      </c>
      <c r="E17" s="29">
        <v>1000</v>
      </c>
    </row>
    <row r="18" spans="2:5" ht="15">
      <c r="B18" s="41" t="s">
        <v>167</v>
      </c>
      <c r="C18" s="37" t="s">
        <v>73</v>
      </c>
      <c r="D18" s="45" t="s">
        <v>173</v>
      </c>
      <c r="E18" s="29">
        <v>1000</v>
      </c>
    </row>
    <row r="19" spans="2:5" ht="15">
      <c r="B19" s="41" t="s">
        <v>167</v>
      </c>
      <c r="C19" s="37" t="s">
        <v>65</v>
      </c>
      <c r="D19" s="44" t="s">
        <v>174</v>
      </c>
      <c r="E19" s="29">
        <v>500</v>
      </c>
    </row>
    <row r="20" spans="2:5" ht="15">
      <c r="B20" s="41" t="s">
        <v>167</v>
      </c>
      <c r="C20" s="37" t="s">
        <v>165</v>
      </c>
      <c r="D20" s="44" t="s">
        <v>175</v>
      </c>
      <c r="E20" s="28">
        <v>2000</v>
      </c>
    </row>
    <row r="21" spans="2:5" ht="15">
      <c r="B21" s="41" t="s">
        <v>167</v>
      </c>
      <c r="C21" s="37" t="s">
        <v>166</v>
      </c>
      <c r="D21" s="44" t="s">
        <v>176</v>
      </c>
      <c r="E21" s="28">
        <v>250</v>
      </c>
    </row>
    <row r="22" spans="2:5" ht="15">
      <c r="B22" s="41" t="s">
        <v>179</v>
      </c>
      <c r="C22" s="37" t="s">
        <v>10</v>
      </c>
      <c r="D22" s="44" t="s">
        <v>180</v>
      </c>
      <c r="E22" s="28">
        <v>5000</v>
      </c>
    </row>
    <row r="23" spans="2:5" ht="15">
      <c r="B23" s="41" t="s">
        <v>179</v>
      </c>
      <c r="C23" s="37" t="s">
        <v>177</v>
      </c>
      <c r="D23" s="44" t="s">
        <v>181</v>
      </c>
      <c r="E23" s="29">
        <f>'[10]Sheet1'!$F$14</f>
        <v>250</v>
      </c>
    </row>
    <row r="24" spans="2:5" ht="15">
      <c r="B24" s="41" t="s">
        <v>179</v>
      </c>
      <c r="C24" s="37" t="s">
        <v>178</v>
      </c>
      <c r="D24" s="44" t="s">
        <v>182</v>
      </c>
      <c r="E24" s="29">
        <f>'[10]Sheet1'!$F$15</f>
        <v>900</v>
      </c>
    </row>
    <row r="25" spans="2:5" ht="15">
      <c r="B25" s="41" t="s">
        <v>184</v>
      </c>
      <c r="C25" s="37" t="s">
        <v>183</v>
      </c>
      <c r="D25" s="45" t="s">
        <v>185</v>
      </c>
      <c r="E25" s="29">
        <v>1190</v>
      </c>
    </row>
    <row r="26" spans="2:5" ht="15">
      <c r="B26" s="41" t="s">
        <v>184</v>
      </c>
      <c r="C26" s="37" t="s">
        <v>12</v>
      </c>
      <c r="D26" s="44" t="s">
        <v>191</v>
      </c>
      <c r="E26" s="29">
        <f>'[11]Sheet1'!$F$19</f>
        <v>500</v>
      </c>
    </row>
    <row r="27" spans="2:5" ht="15">
      <c r="B27" s="41" t="s">
        <v>184</v>
      </c>
      <c r="C27" s="37" t="s">
        <v>186</v>
      </c>
      <c r="D27" s="44" t="s">
        <v>191</v>
      </c>
      <c r="E27" s="29">
        <f>'[11]Sheet1'!$F$20</f>
        <v>770</v>
      </c>
    </row>
    <row r="28" spans="2:5" ht="15">
      <c r="B28" s="41" t="s">
        <v>184</v>
      </c>
      <c r="C28" s="37" t="s">
        <v>187</v>
      </c>
      <c r="D28" s="44" t="s">
        <v>191</v>
      </c>
      <c r="E28" s="29">
        <f>'[11]Sheet1'!$F$21</f>
        <v>330</v>
      </c>
    </row>
    <row r="29" spans="2:5" ht="15">
      <c r="B29" s="41" t="s">
        <v>184</v>
      </c>
      <c r="C29" s="37" t="s">
        <v>188</v>
      </c>
      <c r="D29" s="44" t="s">
        <v>191</v>
      </c>
      <c r="E29" s="29">
        <f>'[11]Sheet1'!$F$22</f>
        <v>550</v>
      </c>
    </row>
    <row r="30" spans="2:5" ht="15">
      <c r="B30" s="41" t="s">
        <v>184</v>
      </c>
      <c r="C30" s="37" t="s">
        <v>189</v>
      </c>
      <c r="D30" s="44" t="s">
        <v>191</v>
      </c>
      <c r="E30" s="29">
        <f>'[11]Sheet1'!$F$23</f>
        <v>1320</v>
      </c>
    </row>
    <row r="31" spans="2:5" ht="15">
      <c r="B31" s="41" t="s">
        <v>184</v>
      </c>
      <c r="C31" s="37" t="s">
        <v>190</v>
      </c>
      <c r="D31" s="44" t="s">
        <v>191</v>
      </c>
      <c r="E31" s="29">
        <f>'[11]Sheet1'!$F$24</f>
        <v>550</v>
      </c>
    </row>
    <row r="32" spans="2:5" ht="15">
      <c r="B32" s="41" t="s">
        <v>193</v>
      </c>
      <c r="C32" s="37" t="s">
        <v>192</v>
      </c>
      <c r="D32" s="44" t="s">
        <v>194</v>
      </c>
      <c r="E32" s="29">
        <f>'[12]Sheet1'!$F$19</f>
        <v>2000</v>
      </c>
    </row>
    <row r="33" spans="2:5" ht="15.75" thickBot="1">
      <c r="B33" s="38"/>
      <c r="C33" s="38"/>
      <c r="D33" s="38"/>
      <c r="E33" s="40"/>
    </row>
    <row r="35" ht="15">
      <c r="E35" s="43"/>
    </row>
    <row r="37" ht="15">
      <c r="E37" s="2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2398-0EF0-4C57-BE36-33E861E815DF}">
  <dimension ref="B1:J41"/>
  <sheetViews>
    <sheetView tabSelected="1" workbookViewId="0" topLeftCell="A4">
      <selection activeCell="L24" sqref="L24"/>
    </sheetView>
  </sheetViews>
  <sheetFormatPr defaultColWidth="9.140625" defaultRowHeight="15"/>
  <cols>
    <col min="2" max="2" width="13.421875" style="0" customWidth="1"/>
    <col min="3" max="3" width="40.140625" style="0" bestFit="1" customWidth="1"/>
    <col min="4" max="4" width="64.00390625" style="0" bestFit="1" customWidth="1"/>
    <col min="5" max="5" width="10.421875" style="0" bestFit="1" customWidth="1"/>
    <col min="6" max="10" width="9.140625" style="10" customWidth="1"/>
  </cols>
  <sheetData>
    <row r="1" ht="21">
      <c r="B1" s="1" t="s">
        <v>205</v>
      </c>
    </row>
    <row r="2" spans="6:10" ht="15">
      <c r="F2" s="46"/>
      <c r="G2" s="47"/>
      <c r="H2" s="46"/>
      <c r="I2" s="46"/>
      <c r="J2" s="47"/>
    </row>
    <row r="3" spans="6:10" ht="15.75" thickBot="1">
      <c r="F3" s="46"/>
      <c r="G3" s="46"/>
      <c r="H3" s="46"/>
      <c r="I3" s="46"/>
      <c r="J3" s="48"/>
    </row>
    <row r="4" spans="2:10" ht="18.75">
      <c r="B4" s="2" t="s">
        <v>0</v>
      </c>
      <c r="C4" s="25" t="s">
        <v>2</v>
      </c>
      <c r="D4" s="3" t="s">
        <v>4</v>
      </c>
      <c r="E4" s="25" t="s">
        <v>5</v>
      </c>
      <c r="F4" s="49"/>
      <c r="G4" s="46"/>
      <c r="H4" s="46"/>
      <c r="I4" s="46"/>
      <c r="J4" s="50"/>
    </row>
    <row r="5" spans="2:10" ht="19.5" thickBot="1">
      <c r="B5" s="5" t="s">
        <v>1</v>
      </c>
      <c r="C5" s="26"/>
      <c r="D5" s="6"/>
      <c r="E5" s="26"/>
      <c r="F5" s="49"/>
      <c r="G5" s="51"/>
      <c r="H5" s="46"/>
      <c r="I5" s="46"/>
      <c r="J5" s="50"/>
    </row>
    <row r="6" spans="2:10" ht="15">
      <c r="B6" s="36"/>
      <c r="C6" s="36"/>
      <c r="D6" s="36"/>
      <c r="E6" s="39" t="s">
        <v>6</v>
      </c>
      <c r="F6" s="49"/>
      <c r="G6" s="51"/>
      <c r="H6" s="51"/>
      <c r="I6" s="52"/>
      <c r="J6" s="51"/>
    </row>
    <row r="7" spans="2:10" ht="15">
      <c r="B7" s="41" t="s">
        <v>206</v>
      </c>
      <c r="C7" s="37" t="s">
        <v>195</v>
      </c>
      <c r="D7" s="44" t="s">
        <v>212</v>
      </c>
      <c r="E7" s="28">
        <v>750</v>
      </c>
      <c r="F7" s="49"/>
      <c r="G7" s="46"/>
      <c r="H7" s="46"/>
      <c r="I7" s="46"/>
      <c r="J7" s="51"/>
    </row>
    <row r="8" spans="2:10" ht="15">
      <c r="B8" s="41" t="s">
        <v>206</v>
      </c>
      <c r="C8" s="37" t="s">
        <v>196</v>
      </c>
      <c r="D8" s="44" t="s">
        <v>213</v>
      </c>
      <c r="E8" s="29">
        <v>1000</v>
      </c>
      <c r="F8" s="49"/>
      <c r="G8" s="51"/>
      <c r="H8" s="51"/>
      <c r="I8" s="46"/>
      <c r="J8" s="51"/>
    </row>
    <row r="9" spans="2:10" ht="15">
      <c r="B9" s="41" t="s">
        <v>207</v>
      </c>
      <c r="C9" s="37" t="s">
        <v>72</v>
      </c>
      <c r="D9" s="44" t="s">
        <v>214</v>
      </c>
      <c r="E9" s="28">
        <v>1000</v>
      </c>
      <c r="F9" s="49"/>
      <c r="G9" s="51"/>
      <c r="H9" s="49"/>
      <c r="I9" s="46"/>
      <c r="J9" s="51"/>
    </row>
    <row r="10" spans="2:10" ht="15">
      <c r="B10" s="41" t="s">
        <v>207</v>
      </c>
      <c r="C10" s="37" t="s">
        <v>12</v>
      </c>
      <c r="D10" s="44" t="s">
        <v>215</v>
      </c>
      <c r="E10" s="29">
        <v>1000</v>
      </c>
      <c r="F10" s="49"/>
      <c r="G10" s="51"/>
      <c r="H10" s="51"/>
      <c r="I10" s="46"/>
      <c r="J10" s="51"/>
    </row>
    <row r="11" spans="2:10" ht="15">
      <c r="B11" s="41" t="s">
        <v>207</v>
      </c>
      <c r="C11" s="37" t="s">
        <v>83</v>
      </c>
      <c r="D11" s="44" t="s">
        <v>216</v>
      </c>
      <c r="E11" s="29">
        <v>1000</v>
      </c>
      <c r="F11" s="49"/>
      <c r="G11" s="51"/>
      <c r="H11" s="51"/>
      <c r="I11" s="46"/>
      <c r="J11" s="51"/>
    </row>
    <row r="12" spans="2:10" ht="15">
      <c r="B12" s="41" t="s">
        <v>207</v>
      </c>
      <c r="C12" s="37" t="s">
        <v>27</v>
      </c>
      <c r="D12" s="44" t="s">
        <v>168</v>
      </c>
      <c r="E12" s="29">
        <v>7500</v>
      </c>
      <c r="F12" s="49"/>
      <c r="G12" s="51"/>
      <c r="H12" s="51"/>
      <c r="I12" s="46"/>
      <c r="J12" s="51"/>
    </row>
    <row r="13" spans="2:10" ht="15">
      <c r="B13" s="41" t="s">
        <v>207</v>
      </c>
      <c r="C13" s="37" t="s">
        <v>197</v>
      </c>
      <c r="D13" s="44" t="s">
        <v>226</v>
      </c>
      <c r="E13" s="29">
        <v>1000</v>
      </c>
      <c r="F13" s="49"/>
      <c r="G13" s="51"/>
      <c r="H13" s="51"/>
      <c r="I13" s="46"/>
      <c r="J13" s="51"/>
    </row>
    <row r="14" spans="2:10" ht="15">
      <c r="B14" s="41" t="s">
        <v>207</v>
      </c>
      <c r="C14" s="37" t="s">
        <v>198</v>
      </c>
      <c r="D14" s="44" t="s">
        <v>43</v>
      </c>
      <c r="E14" s="29">
        <v>1000</v>
      </c>
      <c r="F14" s="49"/>
      <c r="G14" s="51"/>
      <c r="H14" s="51"/>
      <c r="I14" s="46"/>
      <c r="J14" s="51"/>
    </row>
    <row r="15" spans="2:10" ht="15">
      <c r="B15" s="41" t="s">
        <v>207</v>
      </c>
      <c r="C15" s="37" t="s">
        <v>11</v>
      </c>
      <c r="D15" s="44" t="s">
        <v>149</v>
      </c>
      <c r="E15" s="29">
        <v>1000</v>
      </c>
      <c r="F15" s="49"/>
      <c r="G15" s="51"/>
      <c r="H15" s="51"/>
      <c r="I15" s="46"/>
      <c r="J15" s="51"/>
    </row>
    <row r="16" spans="2:10" ht="15">
      <c r="B16" s="41" t="s">
        <v>207</v>
      </c>
      <c r="C16" s="37" t="s">
        <v>12</v>
      </c>
      <c r="D16" s="44" t="s">
        <v>46</v>
      </c>
      <c r="E16" s="29">
        <v>500</v>
      </c>
      <c r="F16" s="49"/>
      <c r="G16" s="51"/>
      <c r="H16" s="51"/>
      <c r="I16" s="46"/>
      <c r="J16" s="51"/>
    </row>
    <row r="17" spans="2:10" ht="15">
      <c r="B17" s="41" t="s">
        <v>207</v>
      </c>
      <c r="C17" s="37" t="s">
        <v>71</v>
      </c>
      <c r="D17" s="44" t="s">
        <v>131</v>
      </c>
      <c r="E17" s="29">
        <v>1000</v>
      </c>
      <c r="F17" s="49"/>
      <c r="G17" s="51"/>
      <c r="H17" s="51"/>
      <c r="I17" s="46"/>
      <c r="J17" s="51"/>
    </row>
    <row r="18" spans="2:10" ht="15">
      <c r="B18" s="41" t="s">
        <v>207</v>
      </c>
      <c r="C18" s="37" t="s">
        <v>83</v>
      </c>
      <c r="D18" s="45" t="s">
        <v>224</v>
      </c>
      <c r="E18" s="29">
        <v>1900</v>
      </c>
      <c r="F18" s="49"/>
      <c r="G18" s="51"/>
      <c r="H18" s="51"/>
      <c r="I18" s="46"/>
      <c r="J18" s="51"/>
    </row>
    <row r="19" spans="2:10" ht="15">
      <c r="B19" s="41" t="s">
        <v>207</v>
      </c>
      <c r="C19" s="37" t="s">
        <v>73</v>
      </c>
      <c r="D19" s="45" t="s">
        <v>173</v>
      </c>
      <c r="E19" s="29">
        <v>1000</v>
      </c>
      <c r="F19" s="49"/>
      <c r="G19" s="51"/>
      <c r="H19" s="51"/>
      <c r="I19" s="46"/>
      <c r="J19" s="52"/>
    </row>
    <row r="20" spans="2:10" ht="15">
      <c r="B20" s="41" t="s">
        <v>207</v>
      </c>
      <c r="C20" s="37" t="s">
        <v>76</v>
      </c>
      <c r="D20" s="44" t="s">
        <v>225</v>
      </c>
      <c r="E20" s="28">
        <v>1500</v>
      </c>
      <c r="F20" s="49"/>
      <c r="G20" s="51"/>
      <c r="H20" s="51"/>
      <c r="I20" s="46"/>
      <c r="J20" s="51"/>
    </row>
    <row r="21" spans="2:10" ht="15">
      <c r="B21" s="41" t="s">
        <v>207</v>
      </c>
      <c r="C21" s="37" t="s">
        <v>199</v>
      </c>
      <c r="D21" s="33" t="s">
        <v>136</v>
      </c>
      <c r="E21" s="28">
        <v>2000</v>
      </c>
      <c r="F21" s="49"/>
      <c r="G21" s="51"/>
      <c r="H21" s="51"/>
      <c r="I21" s="46"/>
      <c r="J21" s="51"/>
    </row>
    <row r="22" spans="2:10" ht="15">
      <c r="B22" s="41" t="s">
        <v>207</v>
      </c>
      <c r="C22" s="37" t="s">
        <v>80</v>
      </c>
      <c r="D22" s="33" t="s">
        <v>137</v>
      </c>
      <c r="E22" s="28">
        <v>2000</v>
      </c>
      <c r="F22" s="49"/>
      <c r="G22" s="51"/>
      <c r="H22" s="51"/>
      <c r="I22" s="46"/>
      <c r="J22" s="51"/>
    </row>
    <row r="23" spans="2:10" ht="15">
      <c r="B23" s="41" t="s">
        <v>208</v>
      </c>
      <c r="C23" s="37" t="s">
        <v>200</v>
      </c>
      <c r="D23" s="44" t="s">
        <v>227</v>
      </c>
      <c r="E23" s="29">
        <v>4000</v>
      </c>
      <c r="F23" s="49"/>
      <c r="G23" s="51"/>
      <c r="H23" s="51"/>
      <c r="I23" s="46"/>
      <c r="J23" s="51"/>
    </row>
    <row r="24" spans="2:10" ht="15">
      <c r="B24" s="41" t="s">
        <v>209</v>
      </c>
      <c r="C24" s="37" t="s">
        <v>10</v>
      </c>
      <c r="D24" s="44" t="s">
        <v>228</v>
      </c>
      <c r="E24" s="29">
        <v>500</v>
      </c>
      <c r="F24" s="49"/>
      <c r="G24" s="51"/>
      <c r="H24" s="51"/>
      <c r="I24" s="46"/>
      <c r="J24" s="51"/>
    </row>
    <row r="25" spans="2:10" ht="15">
      <c r="B25" s="41" t="s">
        <v>209</v>
      </c>
      <c r="C25" s="37" t="s">
        <v>81</v>
      </c>
      <c r="D25" s="45" t="s">
        <v>217</v>
      </c>
      <c r="E25" s="29">
        <v>250</v>
      </c>
      <c r="F25" s="49"/>
      <c r="G25" s="51"/>
      <c r="H25" s="51"/>
      <c r="I25" s="46"/>
      <c r="J25" s="51"/>
    </row>
    <row r="26" spans="2:10" ht="15">
      <c r="B26" s="41" t="s">
        <v>209</v>
      </c>
      <c r="C26" s="37" t="s">
        <v>165</v>
      </c>
      <c r="D26" s="44" t="s">
        <v>175</v>
      </c>
      <c r="E26" s="29">
        <v>1980</v>
      </c>
      <c r="F26" s="49"/>
      <c r="G26" s="51"/>
      <c r="H26" s="51"/>
      <c r="I26" s="46"/>
      <c r="J26" s="51"/>
    </row>
    <row r="27" spans="2:10" ht="15">
      <c r="B27" s="41" t="s">
        <v>209</v>
      </c>
      <c r="C27" s="37" t="s">
        <v>201</v>
      </c>
      <c r="D27" s="44" t="s">
        <v>218</v>
      </c>
      <c r="E27" s="29">
        <v>500</v>
      </c>
      <c r="F27" s="49"/>
      <c r="G27" s="51"/>
      <c r="H27" s="51"/>
      <c r="I27" s="46"/>
      <c r="J27" s="51"/>
    </row>
    <row r="28" spans="2:10" ht="15">
      <c r="B28" s="41" t="s">
        <v>210</v>
      </c>
      <c r="C28" s="37" t="s">
        <v>177</v>
      </c>
      <c r="D28" s="44" t="s">
        <v>181</v>
      </c>
      <c r="E28" s="29">
        <v>1000</v>
      </c>
      <c r="F28" s="49"/>
      <c r="G28" s="51"/>
      <c r="H28" s="51"/>
      <c r="I28" s="46"/>
      <c r="J28" s="51"/>
    </row>
    <row r="29" spans="2:10" ht="15">
      <c r="B29" s="41" t="s">
        <v>210</v>
      </c>
      <c r="C29" s="37" t="s">
        <v>29</v>
      </c>
      <c r="D29" s="44" t="s">
        <v>219</v>
      </c>
      <c r="E29" s="29">
        <v>1000</v>
      </c>
      <c r="F29" s="49"/>
      <c r="G29" s="51"/>
      <c r="H29" s="51"/>
      <c r="I29" s="46"/>
      <c r="J29" s="51"/>
    </row>
    <row r="30" spans="2:10" ht="15">
      <c r="B30" s="41" t="s">
        <v>210</v>
      </c>
      <c r="C30" s="37" t="s">
        <v>202</v>
      </c>
      <c r="D30" s="44" t="s">
        <v>220</v>
      </c>
      <c r="E30" s="29">
        <v>1000</v>
      </c>
      <c r="F30" s="49"/>
      <c r="G30" s="51"/>
      <c r="H30" s="51"/>
      <c r="I30" s="46"/>
      <c r="J30" s="51"/>
    </row>
    <row r="31" spans="2:10" ht="15">
      <c r="B31" s="41" t="s">
        <v>211</v>
      </c>
      <c r="C31" s="16" t="s">
        <v>203</v>
      </c>
      <c r="D31" s="44" t="s">
        <v>222</v>
      </c>
      <c r="E31" s="29">
        <v>1000</v>
      </c>
      <c r="F31" s="49"/>
      <c r="G31" s="51"/>
      <c r="H31" s="51"/>
      <c r="I31" s="46"/>
      <c r="J31" s="51"/>
    </row>
    <row r="32" spans="2:10" ht="15">
      <c r="B32" s="41" t="s">
        <v>211</v>
      </c>
      <c r="C32" s="16" t="s">
        <v>10</v>
      </c>
      <c r="D32" s="44" t="s">
        <v>221</v>
      </c>
      <c r="E32" s="29">
        <v>1000</v>
      </c>
      <c r="F32" s="49"/>
      <c r="G32" s="51"/>
      <c r="H32" s="51"/>
      <c r="I32" s="46"/>
      <c r="J32" s="51"/>
    </row>
    <row r="33" spans="2:10" ht="15">
      <c r="B33" s="41" t="s">
        <v>211</v>
      </c>
      <c r="C33" s="16" t="s">
        <v>204</v>
      </c>
      <c r="D33" s="16" t="s">
        <v>223</v>
      </c>
      <c r="E33" s="59">
        <v>1000</v>
      </c>
      <c r="F33" s="49"/>
      <c r="G33" s="51"/>
      <c r="H33" s="51"/>
      <c r="I33" s="46"/>
      <c r="J33" s="51"/>
    </row>
    <row r="34" spans="2:10" ht="15.75" thickBot="1">
      <c r="B34" s="38"/>
      <c r="C34" s="56"/>
      <c r="D34" s="57"/>
      <c r="E34" s="58"/>
      <c r="F34" s="49"/>
      <c r="G34" s="51"/>
      <c r="H34" s="51"/>
      <c r="I34" s="46"/>
      <c r="J34" s="51"/>
    </row>
    <row r="35" spans="2:10" ht="15">
      <c r="B35" s="10"/>
      <c r="C35" s="54"/>
      <c r="D35" s="55"/>
      <c r="E35" s="49"/>
      <c r="F35" s="49"/>
      <c r="G35" s="51"/>
      <c r="H35" s="51"/>
      <c r="I35" s="46"/>
      <c r="J35" s="51"/>
    </row>
    <row r="36" spans="2:10" ht="15">
      <c r="B36" s="10"/>
      <c r="C36" s="54"/>
      <c r="D36" s="55"/>
      <c r="E36" s="49"/>
      <c r="F36" s="49"/>
      <c r="G36" s="51"/>
      <c r="H36" s="51"/>
      <c r="I36" s="46"/>
      <c r="J36" s="51"/>
    </row>
    <row r="37" spans="2:10" ht="15">
      <c r="B37" s="10"/>
      <c r="C37" s="46"/>
      <c r="D37" s="51"/>
      <c r="E37" s="51"/>
      <c r="F37" s="51"/>
      <c r="G37" s="51"/>
      <c r="H37" s="51"/>
      <c r="I37" s="46"/>
      <c r="J37" s="51"/>
    </row>
    <row r="38" spans="2:10" ht="15">
      <c r="B38" s="10"/>
      <c r="C38" s="46"/>
      <c r="D38" s="46"/>
      <c r="E38" s="46"/>
      <c r="F38" s="46"/>
      <c r="G38" s="46"/>
      <c r="H38" s="46"/>
      <c r="I38" s="46"/>
      <c r="J38" s="46"/>
    </row>
    <row r="39" spans="2:10" ht="15">
      <c r="B39" s="10"/>
      <c r="C39" s="51"/>
      <c r="D39" s="46"/>
      <c r="E39" s="46"/>
      <c r="F39" s="46"/>
      <c r="G39" s="46"/>
      <c r="H39" s="46"/>
      <c r="I39" s="46"/>
      <c r="J39" s="53"/>
    </row>
    <row r="40" spans="2:5" ht="15">
      <c r="B40" s="10"/>
      <c r="C40" s="10"/>
      <c r="D40" s="10"/>
      <c r="E40" s="10"/>
    </row>
    <row r="41" spans="2:5" ht="15">
      <c r="B41" s="10"/>
      <c r="C41" s="10"/>
      <c r="D41" s="10"/>
      <c r="E41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2018-02-12T11:55:32Z</dcterms:created>
  <dcterms:modified xsi:type="dcterms:W3CDTF">2022-04-11T07:36:31Z</dcterms:modified>
  <cp:category/>
  <cp:version/>
  <cp:contentType/>
  <cp:contentStatus/>
</cp:coreProperties>
</file>