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8800" windowHeight="12210" activeTab="0"/>
  </bookViews>
  <sheets>
    <sheet name="Sheet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<sst xmlns="http://schemas.openxmlformats.org/spreadsheetml/2006/main" count="393" uniqueCount="114">
  <si>
    <t>Approval</t>
  </si>
  <si>
    <t>Minute</t>
  </si>
  <si>
    <t>PAYEE</t>
  </si>
  <si>
    <t>PAYMENT DETAILS</t>
  </si>
  <si>
    <t>Date</t>
  </si>
  <si>
    <t>Reference</t>
  </si>
  <si>
    <t xml:space="preserve">Cheque </t>
  </si>
  <si>
    <t>Number</t>
  </si>
  <si>
    <t>24.4.17</t>
  </si>
  <si>
    <t>88/16</t>
  </si>
  <si>
    <t>Cockermouth &amp; District Garden Services</t>
  </si>
  <si>
    <t>Ground Maintenance</t>
  </si>
  <si>
    <t>TOTAL</t>
  </si>
  <si>
    <t>EX VAT</t>
  </si>
  <si>
    <t>£</t>
  </si>
  <si>
    <t>HMRC</t>
  </si>
  <si>
    <t>Tax &amp; National Insurance</t>
  </si>
  <si>
    <t>Allerdale Borough Council</t>
  </si>
  <si>
    <t>Town Council Election Administration 2015</t>
  </si>
  <si>
    <t>Office Running Expenses 2016/17</t>
  </si>
  <si>
    <t>Maryport Festivals Ltd</t>
  </si>
  <si>
    <t>Grant</t>
  </si>
  <si>
    <t>Senhouse Museum Trust</t>
  </si>
  <si>
    <t>Citizens' Advice Bureau</t>
  </si>
  <si>
    <t>Maryport Inshore Rescue</t>
  </si>
  <si>
    <t>Maryport Maritime Museum</t>
  </si>
  <si>
    <t>Netherhall School</t>
  </si>
  <si>
    <t>Mind in West Cumbria</t>
  </si>
  <si>
    <t>Maryport Model Club</t>
  </si>
  <si>
    <t>Flimby Pensioners' Committee</t>
  </si>
  <si>
    <t>Flimby Allotments Association</t>
  </si>
  <si>
    <t>Maryport Annual Trawler Race</t>
  </si>
  <si>
    <t>Flimby Children's Carnival</t>
  </si>
  <si>
    <t>Maryport Community Carnival</t>
  </si>
  <si>
    <t>Maryport RLFC</t>
  </si>
  <si>
    <t>Glasson Rangers ARLFC</t>
  </si>
  <si>
    <t>R Stamper Services</t>
  </si>
  <si>
    <t>Bus Shelter Painting &amp; Hanging Basket Bracket Repairs</t>
  </si>
  <si>
    <t>12.6.17</t>
  </si>
  <si>
    <t>6/17</t>
  </si>
  <si>
    <t>Lease of Offices</t>
  </si>
  <si>
    <t>Cumbria Pest Services</t>
  </si>
  <si>
    <t>Pest Control at Allotment Sites</t>
  </si>
  <si>
    <t>Ellenborough Rangers ARLFC</t>
  </si>
  <si>
    <t>Bus Shelter Washing</t>
  </si>
  <si>
    <t>CALC</t>
  </si>
  <si>
    <t>Annual Subscription</t>
  </si>
  <si>
    <t>Cumbria County Council</t>
  </si>
  <si>
    <t>Road Closure Blues Festival</t>
  </si>
  <si>
    <t>Cumbria LGPS</t>
  </si>
  <si>
    <t>Pension Contributions</t>
  </si>
  <si>
    <t>Wombat Creative</t>
  </si>
  <si>
    <t>Website Support</t>
  </si>
  <si>
    <t>14.8.17</t>
  </si>
  <si>
    <t>24/17</t>
  </si>
  <si>
    <t>Bus Shelter painting, Allotments &amp; Netherhall Corner Boat</t>
  </si>
  <si>
    <t>Moota Garden Centre</t>
  </si>
  <si>
    <t>Hanging Baskets &amp; Plants</t>
  </si>
  <si>
    <t>John Elliot</t>
  </si>
  <si>
    <t>Clear &amp; Plaster Walls at Mill Race Lonning</t>
  </si>
  <si>
    <t>Steven Tunstall</t>
  </si>
  <si>
    <t>Painting Mill Race Lonning</t>
  </si>
  <si>
    <t>Supply &amp; Installation of Well Lane Gates</t>
  </si>
  <si>
    <t>Maryport Harbour Authority</t>
  </si>
  <si>
    <t>Christmas Plus</t>
  </si>
  <si>
    <t>Christmas Light Bulbs</t>
  </si>
  <si>
    <t>Bus Shelter Installation Fothergill</t>
  </si>
  <si>
    <t>11.9.17</t>
  </si>
  <si>
    <t>43/17</t>
  </si>
  <si>
    <t>Wilmot Amusements</t>
  </si>
  <si>
    <t>System IT</t>
  </si>
  <si>
    <t>IT Support</t>
  </si>
  <si>
    <t>Tax &amp; NI</t>
  </si>
  <si>
    <t>6.11.17</t>
  </si>
  <si>
    <t>56/17</t>
  </si>
  <si>
    <t>Various</t>
  </si>
  <si>
    <t>BDO LLP</t>
  </si>
  <si>
    <t>External Audit Service</t>
  </si>
  <si>
    <t>Bus Shelter Washing &amp; fitting Boat Plaque</t>
  </si>
  <si>
    <t>Road Closure</t>
  </si>
  <si>
    <t xml:space="preserve">Bus Shelter Washing </t>
  </si>
  <si>
    <t>P Bramley</t>
  </si>
  <si>
    <t>Reimbursement of Maryport Schools' Pupils' Christmas Decorations</t>
  </si>
  <si>
    <t>Family Fun Day Entertainment</t>
  </si>
  <si>
    <t>Bus Shelter Painting &amp; Repairs</t>
  </si>
  <si>
    <t>Reimbursement of Grotto Present costs</t>
  </si>
  <si>
    <t>Autocross Euroshell Ltd</t>
  </si>
  <si>
    <t>Supply &amp; Delivery of Bus Shelter</t>
  </si>
  <si>
    <t>22.1.18</t>
  </si>
  <si>
    <t>73/17</t>
  </si>
  <si>
    <t>Bus Shelter Cleaning &amp; Netherhall Corner Boat Display</t>
  </si>
  <si>
    <t>Imagination Parties</t>
  </si>
  <si>
    <t>Christmas Lights Switch-on Entertainment</t>
  </si>
  <si>
    <t>Bus Shelter Cleaning &amp; Remembrance Day Boat Displays</t>
  </si>
  <si>
    <t>Supply &amp; installation of Computer</t>
  </si>
  <si>
    <t>Bus Shelter Painting</t>
  </si>
  <si>
    <t xml:space="preserve">Individual Items of Expenditure £500 &amp; over </t>
  </si>
  <si>
    <t>2017/18</t>
  </si>
  <si>
    <t>26.3.18</t>
  </si>
  <si>
    <t>83/17</t>
  </si>
  <si>
    <t>Bus Shelter Cleaning &amp; Allotment Ditch repairs</t>
  </si>
  <si>
    <t>EW &amp; PA Nicholson</t>
  </si>
  <si>
    <t>Christmas Lights service</t>
  </si>
  <si>
    <t>Cockermouth &amp; Dstrict Garden Services</t>
  </si>
  <si>
    <t>Bus Shelter fitting &amp; washing</t>
  </si>
  <si>
    <t>Zurich Municipal</t>
  </si>
  <si>
    <t>Annual Insurance Premium</t>
  </si>
  <si>
    <t>23.4.18</t>
  </si>
  <si>
    <t>104/17</t>
  </si>
  <si>
    <t>Royal British Legion Surrey</t>
  </si>
  <si>
    <t>Silent Soldier Campaign Figures</t>
  </si>
  <si>
    <t>Notice Board repairs, Bus Shelter washing &amp; Cycle Rack siting</t>
  </si>
  <si>
    <t>Fire Pit Design</t>
  </si>
  <si>
    <t>Light Feature, (Part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</si>
</sst>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(#,##0.00\)"/>
    <numFmt numFmtId="165" formatCode="#,##0;\(#,##0\)"/>
    <numFmt numFmtId="166" formatCode="#,##0_);\(#,##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3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3" xfId="0" applyBorder="1"/>
    <xf numFmtId="0" fontId="0" fillId="0" borderId="4" xfId="0" applyBorder="1"/>
    <xf numFmtId="164" fontId="3" fillId="0" borderId="5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4" fillId="0" borderId="7" xfId="0" applyNumberFormat="1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164" fontId="1" fillId="0" borderId="0" xfId="0" applyNumberFormat="1" applyFont="1" applyBorder="1"/>
    <xf numFmtId="164" fontId="1" fillId="0" borderId="0" xfId="0" applyNumberFormat="1" applyFont="1" applyFill="1" applyBorder="1"/>
    <xf numFmtId="164" fontId="5" fillId="0" borderId="0" xfId="0" applyNumberFormat="1" applyFont="1" applyBorder="1"/>
    <xf numFmtId="37" fontId="1" fillId="0" borderId="0" xfId="0" applyNumberFormat="1" applyFont="1" applyFill="1" applyBorder="1"/>
    <xf numFmtId="166" fontId="1" fillId="0" borderId="0" xfId="0" applyNumberFormat="1" applyFont="1" applyBorder="1"/>
    <xf numFmtId="37" fontId="1" fillId="0" borderId="0" xfId="0" applyNumberFormat="1" applyFont="1" applyBorder="1"/>
    <xf numFmtId="37" fontId="5" fillId="0" borderId="0" xfId="0" applyNumberFormat="1" applyFont="1" applyBorder="1"/>
    <xf numFmtId="164" fontId="1" fillId="0" borderId="7" xfId="0" applyNumberFormat="1" applyFont="1" applyBorder="1"/>
    <xf numFmtId="0" fontId="5" fillId="0" borderId="7" xfId="0" applyFont="1" applyBorder="1"/>
    <xf numFmtId="37" fontId="1" fillId="0" borderId="7" xfId="0" applyNumberFormat="1" applyFont="1" applyBorder="1"/>
    <xf numFmtId="166" fontId="1" fillId="0" borderId="7" xfId="0" applyNumberFormat="1" applyFont="1" applyBorder="1"/>
    <xf numFmtId="43" fontId="1" fillId="0" borderId="6" xfId="18" applyFont="1" applyFill="1" applyBorder="1"/>
    <xf numFmtId="43" fontId="1" fillId="0" borderId="7" xfId="18" applyFont="1" applyFill="1" applyBorder="1"/>
    <xf numFmtId="43" fontId="5" fillId="0" borderId="7" xfId="18" applyFont="1" applyBorder="1"/>
    <xf numFmtId="164" fontId="3" fillId="0" borderId="8" xfId="0" applyNumberFormat="1" applyFont="1" applyBorder="1" applyAlignment="1" quotePrefix="1">
      <alignment horizontal="center"/>
    </xf>
    <xf numFmtId="0" fontId="2" fillId="0" borderId="0" xfId="0" applyFont="1" quotePrefix="1"/>
    <xf numFmtId="164" fontId="4" fillId="0" borderId="9" xfId="0" applyNumberFormat="1" applyFont="1" applyBorder="1" applyAlignment="1" quotePrefix="1">
      <alignment horizontal="center"/>
    </xf>
    <xf numFmtId="164" fontId="4" fillId="0" borderId="10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center"/>
    </xf>
    <xf numFmtId="37" fontId="1" fillId="0" borderId="10" xfId="0" applyNumberFormat="1" applyFont="1" applyBorder="1"/>
    <xf numFmtId="37" fontId="1" fillId="0" borderId="10" xfId="0" applyNumberFormat="1" applyFont="1" applyFill="1" applyBorder="1"/>
    <xf numFmtId="166" fontId="1" fillId="0" borderId="1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7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AS24">
            <v>2384.33</v>
          </cell>
        </row>
        <row r="28">
          <cell r="AS28">
            <v>609.09</v>
          </cell>
        </row>
        <row r="29">
          <cell r="AS29">
            <v>3546.52</v>
          </cell>
        </row>
        <row r="30">
          <cell r="AS30">
            <v>4330</v>
          </cell>
        </row>
        <row r="34">
          <cell r="AS34">
            <v>8000</v>
          </cell>
        </row>
        <row r="35">
          <cell r="AS35">
            <v>1000</v>
          </cell>
        </row>
        <row r="36">
          <cell r="AS36">
            <v>1000</v>
          </cell>
        </row>
        <row r="37">
          <cell r="AS37">
            <v>500</v>
          </cell>
        </row>
        <row r="38">
          <cell r="AS38">
            <v>500</v>
          </cell>
        </row>
        <row r="39">
          <cell r="AS39">
            <v>500</v>
          </cell>
        </row>
        <row r="40">
          <cell r="AS40">
            <v>1000</v>
          </cell>
        </row>
        <row r="41">
          <cell r="AS41">
            <v>2000</v>
          </cell>
        </row>
        <row r="42">
          <cell r="AS42">
            <v>1000</v>
          </cell>
        </row>
        <row r="43">
          <cell r="AS43">
            <v>1000</v>
          </cell>
        </row>
        <row r="44">
          <cell r="AS44">
            <v>2000</v>
          </cell>
        </row>
        <row r="45">
          <cell r="AS45">
            <v>2000</v>
          </cell>
        </row>
        <row r="46">
          <cell r="AS46">
            <v>2000</v>
          </cell>
        </row>
        <row r="47">
          <cell r="AS47">
            <v>1500</v>
          </cell>
        </row>
        <row r="48">
          <cell r="AS48">
            <v>1000</v>
          </cell>
        </row>
        <row r="49">
          <cell r="AS49">
            <v>1500</v>
          </cell>
        </row>
        <row r="50">
          <cell r="AS50">
            <v>1440</v>
          </cell>
        </row>
        <row r="52">
          <cell r="AS52">
            <v>3251.45</v>
          </cell>
        </row>
        <row r="54">
          <cell r="AS54">
            <v>562.5</v>
          </cell>
        </row>
        <row r="56">
          <cell r="AS56">
            <v>570</v>
          </cell>
        </row>
        <row r="59">
          <cell r="AS59">
            <v>7500</v>
          </cell>
        </row>
        <row r="75">
          <cell r="AS75">
            <v>600</v>
          </cell>
        </row>
        <row r="77">
          <cell r="AS77">
            <v>652.1800000000001</v>
          </cell>
        </row>
        <row r="79">
          <cell r="AS79">
            <v>753.78</v>
          </cell>
        </row>
        <row r="82">
          <cell r="AS82">
            <v>1522.9</v>
          </cell>
        </row>
        <row r="85">
          <cell r="AS85">
            <v>702.25</v>
          </cell>
        </row>
        <row r="86">
          <cell r="AS86">
            <v>554.14</v>
          </cell>
        </row>
        <row r="87">
          <cell r="AS87">
            <v>600</v>
          </cell>
        </row>
        <row r="89">
          <cell r="AS89">
            <v>500</v>
          </cell>
        </row>
        <row r="105">
          <cell r="AS105">
            <v>1187.5</v>
          </cell>
        </row>
        <row r="106">
          <cell r="AS106">
            <v>7473.9400000000005</v>
          </cell>
        </row>
        <row r="110">
          <cell r="AS110">
            <v>3290</v>
          </cell>
        </row>
        <row r="113">
          <cell r="AS113">
            <v>640.91</v>
          </cell>
        </row>
        <row r="114">
          <cell r="AS114">
            <v>2000</v>
          </cell>
        </row>
        <row r="116">
          <cell r="AS116">
            <v>720</v>
          </cell>
        </row>
        <row r="117">
          <cell r="AS117">
            <v>1430</v>
          </cell>
        </row>
        <row r="118">
          <cell r="AS118">
            <v>4266.379999999999</v>
          </cell>
        </row>
        <row r="119">
          <cell r="AS119">
            <v>7500</v>
          </cell>
        </row>
        <row r="136">
          <cell r="AS136">
            <v>884</v>
          </cell>
        </row>
        <row r="139">
          <cell r="AS139">
            <v>1700</v>
          </cell>
        </row>
        <row r="141">
          <cell r="AS141">
            <v>641.11</v>
          </cell>
        </row>
        <row r="142">
          <cell r="AS142">
            <v>973.01</v>
          </cell>
        </row>
        <row r="159">
          <cell r="AS159">
            <v>562.5</v>
          </cell>
        </row>
        <row r="177">
          <cell r="AS177">
            <v>8392.61</v>
          </cell>
        </row>
        <row r="185">
          <cell r="AS185">
            <v>642</v>
          </cell>
        </row>
        <row r="188">
          <cell r="AS188">
            <v>1101.7</v>
          </cell>
        </row>
        <row r="189">
          <cell r="AS189">
            <v>702.45</v>
          </cell>
        </row>
        <row r="227">
          <cell r="AS227">
            <v>4812.82</v>
          </cell>
        </row>
        <row r="228">
          <cell r="AS228">
            <v>1436.5</v>
          </cell>
        </row>
        <row r="231">
          <cell r="AS231">
            <v>641.11</v>
          </cell>
        </row>
        <row r="233">
          <cell r="AS233">
            <v>600</v>
          </cell>
        </row>
        <row r="239">
          <cell r="AS239">
            <v>820</v>
          </cell>
        </row>
        <row r="242">
          <cell r="AS242">
            <v>4334.43</v>
          </cell>
        </row>
        <row r="244">
          <cell r="AS244">
            <v>600</v>
          </cell>
        </row>
        <row r="246">
          <cell r="AS246">
            <v>1350</v>
          </cell>
        </row>
        <row r="247">
          <cell r="AS247">
            <v>983</v>
          </cell>
        </row>
        <row r="263">
          <cell r="AS263">
            <v>562.2</v>
          </cell>
        </row>
        <row r="264">
          <cell r="AS264">
            <v>1180</v>
          </cell>
        </row>
        <row r="266">
          <cell r="AS266">
            <v>641.11</v>
          </cell>
        </row>
        <row r="269">
          <cell r="AS269">
            <v>975</v>
          </cell>
        </row>
        <row r="280">
          <cell r="AS280">
            <v>3513.67</v>
          </cell>
        </row>
        <row r="282">
          <cell r="AS282">
            <v>1499</v>
          </cell>
        </row>
        <row r="295">
          <cell r="AS295">
            <v>2840</v>
          </cell>
        </row>
        <row r="301">
          <cell r="AS301">
            <v>535</v>
          </cell>
        </row>
        <row r="306">
          <cell r="AS306">
            <v>614.52</v>
          </cell>
        </row>
        <row r="307">
          <cell r="AS307">
            <v>702.25</v>
          </cell>
        </row>
        <row r="309">
          <cell r="AS309">
            <v>570</v>
          </cell>
        </row>
        <row r="322">
          <cell r="AS322">
            <v>4378.73</v>
          </cell>
        </row>
        <row r="335">
          <cell r="AS335">
            <v>1245</v>
          </cell>
        </row>
        <row r="346">
          <cell r="AS346">
            <v>641.31</v>
          </cell>
        </row>
        <row r="347">
          <cell r="AS347">
            <v>546.24</v>
          </cell>
        </row>
        <row r="349">
          <cell r="AS349">
            <v>930.5400000000001</v>
          </cell>
        </row>
        <row r="351">
          <cell r="AS351">
            <v>835</v>
          </cell>
        </row>
        <row r="364">
          <cell r="AS364">
            <v>725</v>
          </cell>
        </row>
        <row r="365">
          <cell r="AS365">
            <v>675</v>
          </cell>
        </row>
        <row r="368">
          <cell r="AS368">
            <v>614.52</v>
          </cell>
        </row>
        <row r="369">
          <cell r="AS369">
            <v>702.25</v>
          </cell>
        </row>
        <row r="371">
          <cell r="AS371">
            <v>2840</v>
          </cell>
        </row>
        <row r="382">
          <cell r="AS382">
            <v>562.5</v>
          </cell>
        </row>
        <row r="399">
          <cell r="AS399">
            <v>7153.920000000001</v>
          </cell>
        </row>
        <row r="400">
          <cell r="AS400">
            <v>3033.21</v>
          </cell>
        </row>
        <row r="401">
          <cell r="AS401">
            <v>546.24</v>
          </cell>
        </row>
        <row r="402">
          <cell r="AS402">
            <v>641.11</v>
          </cell>
        </row>
        <row r="403">
          <cell r="AS403">
            <v>610</v>
          </cell>
        </row>
        <row r="418">
          <cell r="AS418">
            <v>2746.74</v>
          </cell>
        </row>
        <row r="420">
          <cell r="AS420">
            <v>546.24</v>
          </cell>
        </row>
        <row r="421">
          <cell r="AS421">
            <v>1037.46</v>
          </cell>
        </row>
        <row r="422">
          <cell r="AS422">
            <v>3044.98</v>
          </cell>
        </row>
        <row r="425">
          <cell r="AS425">
            <v>1500</v>
          </cell>
        </row>
        <row r="426">
          <cell r="AS426">
            <v>1235</v>
          </cell>
        </row>
        <row r="428">
          <cell r="AS428">
            <v>4737.5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5"/>
  <sheetViews>
    <sheetView tabSelected="1" workbookViewId="0" topLeftCell="A3">
      <selection activeCell="J106" sqref="J106"/>
    </sheetView>
  </sheetViews>
  <sheetFormatPr defaultColWidth="9.140625" defaultRowHeight="15"/>
  <cols>
    <col min="5" max="5" width="40.00390625" style="0" customWidth="1"/>
    <col min="6" max="6" width="58.421875" style="0" bestFit="1" customWidth="1"/>
    <col min="7" max="7" width="10.421875" style="0" bestFit="1" customWidth="1"/>
  </cols>
  <sheetData>
    <row r="1" ht="21">
      <c r="B1" s="1" t="s">
        <v>96</v>
      </c>
    </row>
    <row r="2" ht="21">
      <c r="B2" s="1"/>
    </row>
    <row r="3" ht="21">
      <c r="B3" s="37" t="s">
        <v>97</v>
      </c>
    </row>
    <row r="5" ht="15.75" thickBot="1"/>
    <row r="6" spans="2:7" ht="15">
      <c r="B6" s="11" t="s">
        <v>0</v>
      </c>
      <c r="C6" s="16" t="s">
        <v>1</v>
      </c>
      <c r="D6" s="3" t="s">
        <v>6</v>
      </c>
      <c r="E6" s="16" t="s">
        <v>2</v>
      </c>
      <c r="F6" s="3" t="s">
        <v>3</v>
      </c>
      <c r="G6" s="16" t="s">
        <v>12</v>
      </c>
    </row>
    <row r="7" spans="2:7" ht="15">
      <c r="B7" s="12" t="s">
        <v>4</v>
      </c>
      <c r="C7" s="17" t="s">
        <v>5</v>
      </c>
      <c r="D7" s="2" t="s">
        <v>7</v>
      </c>
      <c r="E7" s="17"/>
      <c r="F7" s="2"/>
      <c r="G7" s="17" t="s">
        <v>13</v>
      </c>
    </row>
    <row r="8" spans="2:7" ht="15">
      <c r="B8" s="5"/>
      <c r="C8" s="18"/>
      <c r="D8" s="4"/>
      <c r="E8" s="18"/>
      <c r="F8" s="4"/>
      <c r="G8" s="17"/>
    </row>
    <row r="9" spans="2:7" ht="15.75" thickBot="1">
      <c r="B9" s="9"/>
      <c r="C9" s="19"/>
      <c r="D9" s="10"/>
      <c r="E9" s="19"/>
      <c r="F9" s="10"/>
      <c r="G9" s="36" t="s">
        <v>14</v>
      </c>
    </row>
    <row r="10" spans="2:7" ht="15">
      <c r="B10" s="13" t="s">
        <v>8</v>
      </c>
      <c r="C10" s="20" t="s">
        <v>9</v>
      </c>
      <c r="D10" s="14">
        <v>1307</v>
      </c>
      <c r="E10" s="29" t="s">
        <v>10</v>
      </c>
      <c r="F10" s="22" t="s">
        <v>11</v>
      </c>
      <c r="G10" s="33">
        <f>'[1]Payments'!$AS$24</f>
        <v>2384.33</v>
      </c>
    </row>
    <row r="11" spans="2:7" ht="15">
      <c r="B11" s="13" t="s">
        <v>8</v>
      </c>
      <c r="C11" s="20" t="s">
        <v>9</v>
      </c>
      <c r="D11" s="14">
        <v>1311</v>
      </c>
      <c r="E11" s="29" t="s">
        <v>15</v>
      </c>
      <c r="F11" s="22" t="s">
        <v>16</v>
      </c>
      <c r="G11" s="34">
        <f>'[1]Payments'!$AS$28</f>
        <v>609.09</v>
      </c>
    </row>
    <row r="12" spans="2:7" ht="15">
      <c r="B12" s="13" t="s">
        <v>8</v>
      </c>
      <c r="C12" s="20" t="s">
        <v>9</v>
      </c>
      <c r="D12" s="14">
        <v>1312</v>
      </c>
      <c r="E12" s="29" t="s">
        <v>17</v>
      </c>
      <c r="F12" s="22" t="s">
        <v>18</v>
      </c>
      <c r="G12" s="35">
        <f>'[1]Payments'!$AS$29</f>
        <v>3546.52</v>
      </c>
    </row>
    <row r="13" spans="2:7" ht="15">
      <c r="B13" s="13" t="s">
        <v>8</v>
      </c>
      <c r="C13" s="20" t="s">
        <v>9</v>
      </c>
      <c r="D13" s="14">
        <v>1313</v>
      </c>
      <c r="E13" s="29" t="s">
        <v>17</v>
      </c>
      <c r="F13" s="22" t="s">
        <v>19</v>
      </c>
      <c r="G13" s="35">
        <f>'[1]Payments'!$AS$30</f>
        <v>4330</v>
      </c>
    </row>
    <row r="14" spans="2:7" ht="15">
      <c r="B14" s="13" t="s">
        <v>8</v>
      </c>
      <c r="C14" s="20" t="s">
        <v>9</v>
      </c>
      <c r="D14" s="14">
        <v>1317</v>
      </c>
      <c r="E14" s="29" t="s">
        <v>20</v>
      </c>
      <c r="F14" s="22" t="s">
        <v>21</v>
      </c>
      <c r="G14" s="35">
        <f>'[1]Payments'!$AS$34</f>
        <v>8000</v>
      </c>
    </row>
    <row r="15" spans="2:7" ht="15">
      <c r="B15" s="13" t="s">
        <v>8</v>
      </c>
      <c r="C15" s="20" t="s">
        <v>9</v>
      </c>
      <c r="D15" s="14">
        <v>1318</v>
      </c>
      <c r="E15" s="29" t="s">
        <v>22</v>
      </c>
      <c r="F15" s="23" t="s">
        <v>21</v>
      </c>
      <c r="G15" s="35">
        <f>'[1]Payments'!AS35</f>
        <v>1000</v>
      </c>
    </row>
    <row r="16" spans="2:7" ht="15">
      <c r="B16" s="13" t="s">
        <v>8</v>
      </c>
      <c r="C16" s="20" t="s">
        <v>9</v>
      </c>
      <c r="D16" s="14">
        <v>1319</v>
      </c>
      <c r="E16" s="29" t="s">
        <v>23</v>
      </c>
      <c r="F16" s="23" t="s">
        <v>21</v>
      </c>
      <c r="G16" s="35">
        <f>'[1]Payments'!AS36</f>
        <v>1000</v>
      </c>
    </row>
    <row r="17" spans="2:7" ht="15">
      <c r="B17" s="13" t="s">
        <v>8</v>
      </c>
      <c r="C17" s="20" t="s">
        <v>9</v>
      </c>
      <c r="D17" s="14">
        <v>1320</v>
      </c>
      <c r="E17" s="29" t="s">
        <v>24</v>
      </c>
      <c r="F17" s="23" t="s">
        <v>21</v>
      </c>
      <c r="G17" s="35">
        <f>'[1]Payments'!AS37</f>
        <v>500</v>
      </c>
    </row>
    <row r="18" spans="2:7" ht="15">
      <c r="B18" s="13" t="s">
        <v>8</v>
      </c>
      <c r="C18" s="20" t="s">
        <v>9</v>
      </c>
      <c r="D18" s="14">
        <v>1321</v>
      </c>
      <c r="E18" s="29" t="s">
        <v>25</v>
      </c>
      <c r="F18" s="22" t="s">
        <v>21</v>
      </c>
      <c r="G18" s="35">
        <f>'[1]Payments'!AS38</f>
        <v>500</v>
      </c>
    </row>
    <row r="19" spans="2:7" ht="15">
      <c r="B19" s="13" t="s">
        <v>8</v>
      </c>
      <c r="C19" s="20" t="s">
        <v>9</v>
      </c>
      <c r="D19" s="14">
        <v>1322</v>
      </c>
      <c r="E19" s="29" t="s">
        <v>26</v>
      </c>
      <c r="F19" s="22" t="s">
        <v>21</v>
      </c>
      <c r="G19" s="35">
        <f>'[1]Payments'!AS39</f>
        <v>500</v>
      </c>
    </row>
    <row r="20" spans="2:7" ht="15">
      <c r="B20" s="13" t="s">
        <v>8</v>
      </c>
      <c r="C20" s="20" t="s">
        <v>9</v>
      </c>
      <c r="D20" s="14">
        <v>1323</v>
      </c>
      <c r="E20" s="29" t="s">
        <v>27</v>
      </c>
      <c r="F20" s="22" t="s">
        <v>21</v>
      </c>
      <c r="G20" s="35">
        <f>'[1]Payments'!AS40</f>
        <v>1000</v>
      </c>
    </row>
    <row r="21" spans="2:7" ht="15">
      <c r="B21" s="13" t="s">
        <v>8</v>
      </c>
      <c r="C21" s="20" t="s">
        <v>9</v>
      </c>
      <c r="D21" s="14">
        <v>1324</v>
      </c>
      <c r="E21" s="29" t="s">
        <v>28</v>
      </c>
      <c r="F21" s="22" t="s">
        <v>21</v>
      </c>
      <c r="G21" s="35">
        <f>'[1]Payments'!AS41</f>
        <v>2000</v>
      </c>
    </row>
    <row r="22" spans="2:7" ht="15">
      <c r="B22" s="13" t="s">
        <v>8</v>
      </c>
      <c r="C22" s="20" t="s">
        <v>9</v>
      </c>
      <c r="D22" s="14">
        <v>1325</v>
      </c>
      <c r="E22" s="29" t="s">
        <v>29</v>
      </c>
      <c r="F22" s="22" t="s">
        <v>21</v>
      </c>
      <c r="G22" s="35">
        <f>'[1]Payments'!AS42</f>
        <v>1000</v>
      </c>
    </row>
    <row r="23" spans="2:7" ht="15">
      <c r="B23" s="13" t="s">
        <v>8</v>
      </c>
      <c r="C23" s="20" t="s">
        <v>9</v>
      </c>
      <c r="D23" s="14">
        <v>1326</v>
      </c>
      <c r="E23" s="29" t="s">
        <v>30</v>
      </c>
      <c r="F23" s="22" t="s">
        <v>21</v>
      </c>
      <c r="G23" s="35">
        <f>'[1]Payments'!AS43</f>
        <v>1000</v>
      </c>
    </row>
    <row r="24" spans="2:7" ht="15">
      <c r="B24" s="13" t="s">
        <v>8</v>
      </c>
      <c r="C24" s="20" t="s">
        <v>9</v>
      </c>
      <c r="D24" s="14">
        <v>1327</v>
      </c>
      <c r="E24" s="29" t="s">
        <v>31</v>
      </c>
      <c r="F24" s="22" t="s">
        <v>21</v>
      </c>
      <c r="G24" s="35">
        <f>'[1]Payments'!AS44</f>
        <v>2000</v>
      </c>
    </row>
    <row r="25" spans="2:7" ht="15">
      <c r="B25" s="13" t="s">
        <v>8</v>
      </c>
      <c r="C25" s="20" t="s">
        <v>9</v>
      </c>
      <c r="D25" s="14">
        <v>1328</v>
      </c>
      <c r="E25" s="29" t="s">
        <v>32</v>
      </c>
      <c r="F25" s="22" t="s">
        <v>21</v>
      </c>
      <c r="G25" s="35">
        <f>'[1]Payments'!AS45</f>
        <v>2000</v>
      </c>
    </row>
    <row r="26" spans="2:7" ht="15">
      <c r="B26" s="13" t="s">
        <v>8</v>
      </c>
      <c r="C26" s="20" t="s">
        <v>9</v>
      </c>
      <c r="D26" s="14">
        <v>1329</v>
      </c>
      <c r="E26" s="29" t="s">
        <v>33</v>
      </c>
      <c r="F26" s="22" t="s">
        <v>21</v>
      </c>
      <c r="G26" s="35">
        <f>'[1]Payments'!AS46</f>
        <v>2000</v>
      </c>
    </row>
    <row r="27" spans="2:7" ht="15">
      <c r="B27" s="13" t="s">
        <v>8</v>
      </c>
      <c r="C27" s="20" t="s">
        <v>9</v>
      </c>
      <c r="D27" s="14">
        <v>1330</v>
      </c>
      <c r="E27" s="29" t="s">
        <v>34</v>
      </c>
      <c r="F27" s="22" t="s">
        <v>21</v>
      </c>
      <c r="G27" s="35">
        <f>'[1]Payments'!AS47</f>
        <v>1500</v>
      </c>
    </row>
    <row r="28" spans="2:7" ht="15">
      <c r="B28" s="13" t="s">
        <v>8</v>
      </c>
      <c r="C28" s="20" t="s">
        <v>9</v>
      </c>
      <c r="D28" s="14">
        <v>1331</v>
      </c>
      <c r="E28" s="29" t="s">
        <v>27</v>
      </c>
      <c r="F28" s="22" t="s">
        <v>21</v>
      </c>
      <c r="G28" s="35">
        <f>'[1]Payments'!AS48</f>
        <v>1000</v>
      </c>
    </row>
    <row r="29" spans="2:7" ht="15">
      <c r="B29" s="13" t="s">
        <v>8</v>
      </c>
      <c r="C29" s="20" t="s">
        <v>9</v>
      </c>
      <c r="D29" s="14">
        <v>1332</v>
      </c>
      <c r="E29" s="29" t="s">
        <v>35</v>
      </c>
      <c r="F29" s="22" t="s">
        <v>21</v>
      </c>
      <c r="G29" s="35">
        <f>'[1]Payments'!AS49</f>
        <v>1500</v>
      </c>
    </row>
    <row r="30" spans="2:7" ht="15">
      <c r="B30" s="13" t="s">
        <v>8</v>
      </c>
      <c r="C30" s="20" t="s">
        <v>9</v>
      </c>
      <c r="D30" s="14">
        <v>1333</v>
      </c>
      <c r="E30" s="29" t="s">
        <v>36</v>
      </c>
      <c r="F30" s="22" t="s">
        <v>37</v>
      </c>
      <c r="G30" s="35">
        <f>'[1]Payments'!AS50</f>
        <v>1440</v>
      </c>
    </row>
    <row r="31" spans="2:7" ht="15">
      <c r="B31" s="13" t="s">
        <v>8</v>
      </c>
      <c r="C31" s="20" t="s">
        <v>9</v>
      </c>
      <c r="D31" s="14">
        <v>1335</v>
      </c>
      <c r="E31" s="29" t="s">
        <v>10</v>
      </c>
      <c r="F31" s="22" t="s">
        <v>11</v>
      </c>
      <c r="G31" s="34">
        <f>'[1]Payments'!$AS$52</f>
        <v>3251.45</v>
      </c>
    </row>
    <row r="32" spans="2:7" ht="15">
      <c r="B32" s="13" t="s">
        <v>38</v>
      </c>
      <c r="C32" s="20" t="s">
        <v>39</v>
      </c>
      <c r="D32" s="14">
        <v>1337</v>
      </c>
      <c r="E32" s="29" t="s">
        <v>17</v>
      </c>
      <c r="F32" s="23" t="s">
        <v>40</v>
      </c>
      <c r="G32" s="35">
        <f>'[1]Payments'!$AS$54</f>
        <v>562.5</v>
      </c>
    </row>
    <row r="33" spans="2:7" ht="15">
      <c r="B33" s="13" t="s">
        <v>38</v>
      </c>
      <c r="C33" s="20" t="s">
        <v>39</v>
      </c>
      <c r="D33" s="14">
        <v>1339</v>
      </c>
      <c r="E33" s="29" t="s">
        <v>41</v>
      </c>
      <c r="F33" s="22" t="s">
        <v>42</v>
      </c>
      <c r="G33" s="35">
        <f>'[1]Payments'!$AS$56</f>
        <v>570</v>
      </c>
    </row>
    <row r="34" spans="2:7" ht="15">
      <c r="B34" s="13" t="s">
        <v>38</v>
      </c>
      <c r="C34" s="20" t="s">
        <v>39</v>
      </c>
      <c r="D34" s="14">
        <v>1342</v>
      </c>
      <c r="E34" s="29" t="s">
        <v>43</v>
      </c>
      <c r="F34" s="24" t="s">
        <v>21</v>
      </c>
      <c r="G34" s="34">
        <f>'[1]Payments'!$AS$59</f>
        <v>7500</v>
      </c>
    </row>
    <row r="35" spans="2:7" ht="15">
      <c r="B35" s="13" t="s">
        <v>38</v>
      </c>
      <c r="C35" s="20" t="s">
        <v>39</v>
      </c>
      <c r="D35" s="14">
        <v>1347</v>
      </c>
      <c r="E35" s="29" t="s">
        <v>36</v>
      </c>
      <c r="F35" s="22" t="s">
        <v>44</v>
      </c>
      <c r="G35" s="35">
        <f>'[1]Payments'!$AS$75</f>
        <v>600</v>
      </c>
    </row>
    <row r="36" spans="2:7" ht="15">
      <c r="B36" s="13" t="s">
        <v>38</v>
      </c>
      <c r="C36" s="20" t="s">
        <v>39</v>
      </c>
      <c r="D36" s="14">
        <v>1349</v>
      </c>
      <c r="E36" s="29" t="s">
        <v>10</v>
      </c>
      <c r="F36" s="22" t="s">
        <v>11</v>
      </c>
      <c r="G36" s="35">
        <f>'[1]Payments'!$AS$77</f>
        <v>652.1800000000001</v>
      </c>
    </row>
    <row r="37" spans="2:7" ht="15">
      <c r="B37" s="13" t="s">
        <v>38</v>
      </c>
      <c r="C37" s="20" t="s">
        <v>39</v>
      </c>
      <c r="D37" s="14">
        <v>1351</v>
      </c>
      <c r="E37" s="29" t="s">
        <v>45</v>
      </c>
      <c r="F37" s="23" t="s">
        <v>46</v>
      </c>
      <c r="G37" s="34">
        <f>'[1]Payments'!$AS$79</f>
        <v>753.78</v>
      </c>
    </row>
    <row r="38" spans="2:7" ht="15">
      <c r="B38" s="13" t="s">
        <v>38</v>
      </c>
      <c r="C38" s="20" t="s">
        <v>39</v>
      </c>
      <c r="D38" s="14">
        <v>1354</v>
      </c>
      <c r="E38" s="29" t="s">
        <v>47</v>
      </c>
      <c r="F38" s="23" t="s">
        <v>48</v>
      </c>
      <c r="G38" s="35">
        <f>'[1]Payments'!$AS$82</f>
        <v>1522.9</v>
      </c>
    </row>
    <row r="39" spans="2:7" ht="15">
      <c r="B39" s="13" t="s">
        <v>38</v>
      </c>
      <c r="C39" s="20" t="s">
        <v>39</v>
      </c>
      <c r="D39" s="14">
        <v>1357</v>
      </c>
      <c r="E39" s="29" t="s">
        <v>15</v>
      </c>
      <c r="F39" s="22" t="s">
        <v>16</v>
      </c>
      <c r="G39" s="35">
        <f>'[1]Payments'!AS85</f>
        <v>702.25</v>
      </c>
    </row>
    <row r="40" spans="2:7" ht="15">
      <c r="B40" s="13" t="s">
        <v>38</v>
      </c>
      <c r="C40" s="20" t="s">
        <v>39</v>
      </c>
      <c r="D40" s="14">
        <v>1358</v>
      </c>
      <c r="E40" s="29" t="s">
        <v>49</v>
      </c>
      <c r="F40" s="22" t="s">
        <v>50</v>
      </c>
      <c r="G40" s="35">
        <f>'[1]Payments'!AS86</f>
        <v>554.14</v>
      </c>
    </row>
    <row r="41" spans="2:7" ht="15">
      <c r="B41" s="13" t="s">
        <v>38</v>
      </c>
      <c r="C41" s="20" t="s">
        <v>39</v>
      </c>
      <c r="D41" s="14">
        <v>1359</v>
      </c>
      <c r="E41" s="29" t="s">
        <v>47</v>
      </c>
      <c r="F41" s="23" t="s">
        <v>48</v>
      </c>
      <c r="G41" s="35">
        <f>'[1]Payments'!AS87</f>
        <v>600</v>
      </c>
    </row>
    <row r="42" spans="2:7" ht="15">
      <c r="B42" s="13" t="s">
        <v>38</v>
      </c>
      <c r="C42" s="20" t="s">
        <v>39</v>
      </c>
      <c r="D42" s="14">
        <v>1361</v>
      </c>
      <c r="E42" s="29" t="s">
        <v>51</v>
      </c>
      <c r="F42" s="22" t="s">
        <v>52</v>
      </c>
      <c r="G42" s="35">
        <f>'[1]Payments'!$AS$89</f>
        <v>500</v>
      </c>
    </row>
    <row r="43" spans="2:7" ht="15">
      <c r="B43" s="13" t="s">
        <v>53</v>
      </c>
      <c r="C43" s="20" t="s">
        <v>54</v>
      </c>
      <c r="D43" s="14">
        <v>1367</v>
      </c>
      <c r="E43" s="29" t="s">
        <v>36</v>
      </c>
      <c r="F43" s="22" t="s">
        <v>55</v>
      </c>
      <c r="G43" s="35">
        <f>'[1]Payments'!AS105</f>
        <v>1187.5</v>
      </c>
    </row>
    <row r="44" spans="2:7" ht="15">
      <c r="B44" s="13" t="s">
        <v>53</v>
      </c>
      <c r="C44" s="20" t="s">
        <v>54</v>
      </c>
      <c r="D44" s="14">
        <v>1368</v>
      </c>
      <c r="E44" s="29" t="s">
        <v>10</v>
      </c>
      <c r="F44" s="22" t="s">
        <v>11</v>
      </c>
      <c r="G44" s="35">
        <f>'[1]Payments'!AS106</f>
        <v>7473.9400000000005</v>
      </c>
    </row>
    <row r="45" spans="2:7" ht="15">
      <c r="B45" s="13" t="s">
        <v>53</v>
      </c>
      <c r="C45" s="20" t="s">
        <v>54</v>
      </c>
      <c r="D45" s="14">
        <v>1372</v>
      </c>
      <c r="E45" s="29" t="s">
        <v>56</v>
      </c>
      <c r="F45" s="22" t="s">
        <v>57</v>
      </c>
      <c r="G45" s="34">
        <f>'[1]Payments'!$AS$110</f>
        <v>3290</v>
      </c>
    </row>
    <row r="46" spans="2:7" ht="15">
      <c r="B46" s="6" t="s">
        <v>53</v>
      </c>
      <c r="C46" s="21" t="s">
        <v>54</v>
      </c>
      <c r="D46" s="7">
        <v>1375</v>
      </c>
      <c r="E46" s="30" t="s">
        <v>15</v>
      </c>
      <c r="F46" s="8" t="s">
        <v>16</v>
      </c>
      <c r="G46" s="35">
        <f>'[1]Payments'!$AS$113</f>
        <v>640.91</v>
      </c>
    </row>
    <row r="47" spans="2:7" ht="15">
      <c r="B47" s="13" t="s">
        <v>53</v>
      </c>
      <c r="C47" s="20" t="s">
        <v>54</v>
      </c>
      <c r="D47" s="14">
        <v>1376</v>
      </c>
      <c r="E47" s="29" t="s">
        <v>58</v>
      </c>
      <c r="F47" s="22" t="s">
        <v>59</v>
      </c>
      <c r="G47" s="34">
        <f>'[1]Payments'!$AS$114</f>
        <v>2000</v>
      </c>
    </row>
    <row r="48" spans="2:7" ht="15">
      <c r="B48" s="13" t="s">
        <v>53</v>
      </c>
      <c r="C48" s="20" t="s">
        <v>54</v>
      </c>
      <c r="D48" s="14">
        <v>1378</v>
      </c>
      <c r="E48" s="29" t="s">
        <v>60</v>
      </c>
      <c r="F48" s="23" t="s">
        <v>61</v>
      </c>
      <c r="G48" s="35">
        <f>'[1]Payments'!AS116</f>
        <v>720</v>
      </c>
    </row>
    <row r="49" spans="2:7" ht="15">
      <c r="B49" s="13" t="s">
        <v>53</v>
      </c>
      <c r="C49" s="20" t="s">
        <v>54</v>
      </c>
      <c r="D49" s="14">
        <v>1379</v>
      </c>
      <c r="E49" s="29" t="s">
        <v>36</v>
      </c>
      <c r="F49" s="23" t="s">
        <v>62</v>
      </c>
      <c r="G49" s="35">
        <f>'[1]Payments'!AS117</f>
        <v>1430</v>
      </c>
    </row>
    <row r="50" spans="2:7" ht="15">
      <c r="B50" s="13" t="s">
        <v>53</v>
      </c>
      <c r="C50" s="20" t="s">
        <v>54</v>
      </c>
      <c r="D50" s="14">
        <v>1380</v>
      </c>
      <c r="E50" s="29" t="s">
        <v>10</v>
      </c>
      <c r="F50" s="22" t="s">
        <v>11</v>
      </c>
      <c r="G50" s="35">
        <f>'[1]Payments'!AS118</f>
        <v>4266.379999999999</v>
      </c>
    </row>
    <row r="51" spans="2:7" ht="15">
      <c r="B51" s="13" t="s">
        <v>53</v>
      </c>
      <c r="C51" s="20" t="s">
        <v>54</v>
      </c>
      <c r="D51" s="14">
        <v>1381</v>
      </c>
      <c r="E51" s="29" t="s">
        <v>63</v>
      </c>
      <c r="F51" s="22" t="s">
        <v>21</v>
      </c>
      <c r="G51" s="35">
        <f>'[1]Payments'!AS119</f>
        <v>7500</v>
      </c>
    </row>
    <row r="52" spans="2:7" ht="15">
      <c r="B52" s="13" t="s">
        <v>53</v>
      </c>
      <c r="C52" s="20" t="s">
        <v>54</v>
      </c>
      <c r="D52" s="14">
        <v>1388</v>
      </c>
      <c r="E52" s="29" t="s">
        <v>64</v>
      </c>
      <c r="F52" s="22" t="s">
        <v>65</v>
      </c>
      <c r="G52" s="34">
        <f>'[1]Payments'!$AS$136</f>
        <v>884</v>
      </c>
    </row>
    <row r="53" spans="2:7" ht="15">
      <c r="B53" s="13" t="s">
        <v>53</v>
      </c>
      <c r="C53" s="20" t="s">
        <v>54</v>
      </c>
      <c r="D53" s="14">
        <v>1391</v>
      </c>
      <c r="E53" s="29" t="s">
        <v>36</v>
      </c>
      <c r="F53" s="22" t="s">
        <v>66</v>
      </c>
      <c r="G53" s="35">
        <f>'[1]Payments'!$AS$139</f>
        <v>1700</v>
      </c>
    </row>
    <row r="54" spans="2:7" ht="15">
      <c r="B54" s="6" t="s">
        <v>53</v>
      </c>
      <c r="C54" s="21" t="s">
        <v>54</v>
      </c>
      <c r="D54" s="7">
        <v>1393</v>
      </c>
      <c r="E54" s="30" t="s">
        <v>15</v>
      </c>
      <c r="F54" s="8" t="s">
        <v>16</v>
      </c>
      <c r="G54" s="35">
        <f>'[1]Payments'!AS141</f>
        <v>641.11</v>
      </c>
    </row>
    <row r="55" spans="2:7" ht="15">
      <c r="B55" s="6" t="s">
        <v>53</v>
      </c>
      <c r="C55" s="21" t="s">
        <v>54</v>
      </c>
      <c r="D55" s="7">
        <v>1394</v>
      </c>
      <c r="E55" s="30" t="s">
        <v>49</v>
      </c>
      <c r="F55" s="8" t="s">
        <v>50</v>
      </c>
      <c r="G55" s="35">
        <f>'[1]Payments'!AS142</f>
        <v>973.01</v>
      </c>
    </row>
    <row r="56" spans="2:7" ht="15">
      <c r="B56" s="13" t="s">
        <v>53</v>
      </c>
      <c r="C56" s="20" t="s">
        <v>54</v>
      </c>
      <c r="D56" s="14">
        <v>1397</v>
      </c>
      <c r="E56" s="29" t="s">
        <v>17</v>
      </c>
      <c r="F56" s="22" t="s">
        <v>40</v>
      </c>
      <c r="G56" s="35">
        <f>'[1]Payments'!$AS$159</f>
        <v>562.5</v>
      </c>
    </row>
    <row r="57" spans="2:7" ht="15">
      <c r="B57" s="13" t="s">
        <v>67</v>
      </c>
      <c r="C57" s="20" t="s">
        <v>68</v>
      </c>
      <c r="D57" s="15">
        <v>1404</v>
      </c>
      <c r="E57" s="31" t="s">
        <v>10</v>
      </c>
      <c r="F57" s="25" t="s">
        <v>11</v>
      </c>
      <c r="G57" s="35">
        <f>'[1]Payments'!$AS$177</f>
        <v>8392.61</v>
      </c>
    </row>
    <row r="58" spans="2:7" ht="15">
      <c r="B58" s="13" t="s">
        <v>67</v>
      </c>
      <c r="C58" s="20" t="s">
        <v>68</v>
      </c>
      <c r="D58" s="15">
        <v>1412</v>
      </c>
      <c r="E58" s="32" t="s">
        <v>70</v>
      </c>
      <c r="F58" s="26" t="s">
        <v>71</v>
      </c>
      <c r="G58" s="35">
        <f>'[1]Payments'!$AS$185</f>
        <v>642</v>
      </c>
    </row>
    <row r="59" spans="2:7" ht="15">
      <c r="B59" s="13" t="s">
        <v>67</v>
      </c>
      <c r="C59" s="20" t="s">
        <v>68</v>
      </c>
      <c r="D59" s="15">
        <v>1415</v>
      </c>
      <c r="E59" s="31" t="s">
        <v>49</v>
      </c>
      <c r="F59" s="27" t="s">
        <v>50</v>
      </c>
      <c r="G59" s="35">
        <f>'[1]Payments'!AS188</f>
        <v>1101.7</v>
      </c>
    </row>
    <row r="60" spans="2:7" ht="15">
      <c r="B60" s="13" t="s">
        <v>67</v>
      </c>
      <c r="C60" s="20" t="s">
        <v>68</v>
      </c>
      <c r="D60" s="15">
        <v>1416</v>
      </c>
      <c r="E60" s="31" t="s">
        <v>15</v>
      </c>
      <c r="F60" s="25" t="s">
        <v>72</v>
      </c>
      <c r="G60" s="35">
        <f>'[1]Payments'!AS189</f>
        <v>702.45</v>
      </c>
    </row>
    <row r="61" spans="2:7" ht="15">
      <c r="B61" s="13" t="s">
        <v>73</v>
      </c>
      <c r="C61" s="20" t="s">
        <v>74</v>
      </c>
      <c r="D61" s="15">
        <v>1450</v>
      </c>
      <c r="E61" s="31" t="s">
        <v>10</v>
      </c>
      <c r="F61" s="25" t="s">
        <v>11</v>
      </c>
      <c r="G61" s="35">
        <f>'[1]Payments'!$AS$227</f>
        <v>4812.82</v>
      </c>
    </row>
    <row r="62" spans="2:7" ht="15">
      <c r="B62" s="13" t="s">
        <v>73</v>
      </c>
      <c r="C62" s="20" t="s">
        <v>74</v>
      </c>
      <c r="D62" s="15">
        <v>1451</v>
      </c>
      <c r="E62" s="31" t="s">
        <v>36</v>
      </c>
      <c r="F62" s="26" t="s">
        <v>75</v>
      </c>
      <c r="G62" s="35">
        <f>'[1]Payments'!$AS$228</f>
        <v>1436.5</v>
      </c>
    </row>
    <row r="63" spans="2:7" ht="15">
      <c r="B63" s="13" t="s">
        <v>73</v>
      </c>
      <c r="C63" s="20" t="s">
        <v>74</v>
      </c>
      <c r="D63" s="15">
        <v>1454</v>
      </c>
      <c r="E63" s="31" t="s">
        <v>15</v>
      </c>
      <c r="F63" s="28" t="s">
        <v>16</v>
      </c>
      <c r="G63" s="35">
        <f>'[1]Payments'!$AS$231</f>
        <v>641.11</v>
      </c>
    </row>
    <row r="64" spans="2:7" ht="15">
      <c r="B64" s="13" t="s">
        <v>73</v>
      </c>
      <c r="C64" s="20" t="s">
        <v>74</v>
      </c>
      <c r="D64" s="15">
        <v>1456</v>
      </c>
      <c r="E64" s="31" t="s">
        <v>76</v>
      </c>
      <c r="F64" s="27" t="s">
        <v>77</v>
      </c>
      <c r="G64" s="35">
        <f>'[1]Payments'!$AS$233</f>
        <v>600</v>
      </c>
    </row>
    <row r="65" spans="2:7" ht="15">
      <c r="B65" s="13" t="s">
        <v>73</v>
      </c>
      <c r="C65" s="20" t="s">
        <v>74</v>
      </c>
      <c r="D65" s="15">
        <v>1462</v>
      </c>
      <c r="E65" s="31" t="s">
        <v>36</v>
      </c>
      <c r="F65" s="25" t="s">
        <v>78</v>
      </c>
      <c r="G65" s="35">
        <f>'[1]Payments'!$AS$239</f>
        <v>820</v>
      </c>
    </row>
    <row r="66" spans="2:7" ht="15">
      <c r="B66" s="13" t="s">
        <v>73</v>
      </c>
      <c r="C66" s="20" t="s">
        <v>74</v>
      </c>
      <c r="D66" s="15">
        <v>1465</v>
      </c>
      <c r="E66" s="31" t="s">
        <v>10</v>
      </c>
      <c r="F66" s="27" t="s">
        <v>11</v>
      </c>
      <c r="G66" s="35">
        <f>'[1]Payments'!$AS$242</f>
        <v>4334.43</v>
      </c>
    </row>
    <row r="67" spans="2:7" ht="15">
      <c r="B67" s="13" t="s">
        <v>73</v>
      </c>
      <c r="C67" s="20" t="s">
        <v>74</v>
      </c>
      <c r="D67" s="15">
        <v>1467</v>
      </c>
      <c r="E67" s="31" t="s">
        <v>47</v>
      </c>
      <c r="F67" s="25" t="s">
        <v>79</v>
      </c>
      <c r="G67" s="34">
        <f>'[1]Payments'!$AS$244</f>
        <v>600</v>
      </c>
    </row>
    <row r="68" spans="2:7" ht="15">
      <c r="B68" s="13" t="s">
        <v>73</v>
      </c>
      <c r="C68" s="20" t="s">
        <v>74</v>
      </c>
      <c r="D68" s="15">
        <v>1469</v>
      </c>
      <c r="E68" s="32" t="s">
        <v>36</v>
      </c>
      <c r="F68" s="26" t="s">
        <v>80</v>
      </c>
      <c r="G68" s="34">
        <f>'[1]Payments'!AS246</f>
        <v>1350</v>
      </c>
    </row>
    <row r="69" spans="2:7" ht="15">
      <c r="B69" s="13" t="s">
        <v>73</v>
      </c>
      <c r="C69" s="20" t="s">
        <v>74</v>
      </c>
      <c r="D69" s="15">
        <v>1470</v>
      </c>
      <c r="E69" s="32" t="s">
        <v>81</v>
      </c>
      <c r="F69" s="26" t="s">
        <v>82</v>
      </c>
      <c r="G69" s="34">
        <f>'[1]Payments'!AS247</f>
        <v>983</v>
      </c>
    </row>
    <row r="70" spans="2:7" ht="15">
      <c r="B70" s="13" t="s">
        <v>73</v>
      </c>
      <c r="C70" s="20" t="s">
        <v>74</v>
      </c>
      <c r="D70" s="15">
        <v>1476</v>
      </c>
      <c r="E70" s="32" t="s">
        <v>17</v>
      </c>
      <c r="F70" s="27" t="s">
        <v>40</v>
      </c>
      <c r="G70" s="34">
        <f>'[1]Payments'!$AS$263</f>
        <v>562.2</v>
      </c>
    </row>
    <row r="71" spans="2:7" ht="15">
      <c r="B71" s="13" t="s">
        <v>73</v>
      </c>
      <c r="C71" s="20" t="s">
        <v>74</v>
      </c>
      <c r="D71" s="15">
        <v>1477</v>
      </c>
      <c r="E71" s="32" t="s">
        <v>69</v>
      </c>
      <c r="F71" s="27" t="s">
        <v>83</v>
      </c>
      <c r="G71" s="35">
        <f>'[1]Payments'!$AS$264</f>
        <v>1180</v>
      </c>
    </row>
    <row r="72" spans="2:7" ht="15">
      <c r="B72" s="13" t="s">
        <v>73</v>
      </c>
      <c r="C72" s="20" t="s">
        <v>74</v>
      </c>
      <c r="D72" s="15">
        <v>1479</v>
      </c>
      <c r="E72" s="31" t="s">
        <v>15</v>
      </c>
      <c r="F72" s="28" t="s">
        <v>16</v>
      </c>
      <c r="G72" s="35">
        <f>'[1]Payments'!$AS$266</f>
        <v>641.11</v>
      </c>
    </row>
    <row r="73" spans="2:7" ht="15">
      <c r="B73" s="13" t="s">
        <v>73</v>
      </c>
      <c r="C73" s="20" t="s">
        <v>74</v>
      </c>
      <c r="D73" s="15">
        <v>1482</v>
      </c>
      <c r="E73" s="32" t="s">
        <v>36</v>
      </c>
      <c r="F73" s="27" t="s">
        <v>84</v>
      </c>
      <c r="G73" s="35">
        <f>'[1]Payments'!$AS$269</f>
        <v>975</v>
      </c>
    </row>
    <row r="74" spans="2:7" ht="15">
      <c r="B74" s="13" t="s">
        <v>73</v>
      </c>
      <c r="C74" s="20" t="s">
        <v>74</v>
      </c>
      <c r="D74" s="15">
        <v>1485</v>
      </c>
      <c r="E74" s="32" t="s">
        <v>10</v>
      </c>
      <c r="F74" s="26" t="s">
        <v>11</v>
      </c>
      <c r="G74" s="35">
        <f>'[1]Payments'!$AS$280</f>
        <v>3513.67</v>
      </c>
    </row>
    <row r="75" spans="2:7" ht="15">
      <c r="B75" s="13" t="s">
        <v>73</v>
      </c>
      <c r="C75" s="20" t="s">
        <v>74</v>
      </c>
      <c r="D75" s="15">
        <v>1487</v>
      </c>
      <c r="E75" s="32" t="s">
        <v>81</v>
      </c>
      <c r="F75" s="26" t="s">
        <v>85</v>
      </c>
      <c r="G75" s="34">
        <f>'[1]Payments'!$AS$282</f>
        <v>1499</v>
      </c>
    </row>
    <row r="76" spans="2:7" ht="15">
      <c r="B76" s="13" t="s">
        <v>88</v>
      </c>
      <c r="C76" s="20" t="s">
        <v>89</v>
      </c>
      <c r="D76" s="15">
        <v>1489</v>
      </c>
      <c r="E76" s="31" t="s">
        <v>86</v>
      </c>
      <c r="F76" s="25" t="s">
        <v>87</v>
      </c>
      <c r="G76" s="35">
        <f>'[1]Payments'!$AS$295</f>
        <v>2840</v>
      </c>
    </row>
    <row r="77" spans="2:7" ht="15">
      <c r="B77" s="13" t="s">
        <v>88</v>
      </c>
      <c r="C77" s="20" t="s">
        <v>89</v>
      </c>
      <c r="D77" s="15">
        <v>1495</v>
      </c>
      <c r="E77" s="31" t="s">
        <v>36</v>
      </c>
      <c r="F77" s="27" t="s">
        <v>90</v>
      </c>
      <c r="G77" s="35">
        <f>'[1]Payments'!$AS$301</f>
        <v>535</v>
      </c>
    </row>
    <row r="78" spans="2:7" ht="15">
      <c r="B78" s="13" t="s">
        <v>88</v>
      </c>
      <c r="C78" s="20" t="s">
        <v>89</v>
      </c>
      <c r="D78" s="15">
        <v>1500</v>
      </c>
      <c r="E78" s="31" t="s">
        <v>49</v>
      </c>
      <c r="F78" s="27" t="s">
        <v>50</v>
      </c>
      <c r="G78" s="35">
        <f>'[1]Payments'!AS306</f>
        <v>614.52</v>
      </c>
    </row>
    <row r="79" spans="2:7" ht="15">
      <c r="B79" s="13" t="s">
        <v>88</v>
      </c>
      <c r="C79" s="20" t="s">
        <v>89</v>
      </c>
      <c r="D79" s="15">
        <v>1501</v>
      </c>
      <c r="E79" s="31" t="s">
        <v>15</v>
      </c>
      <c r="F79" s="28" t="s">
        <v>16</v>
      </c>
      <c r="G79" s="35">
        <f>'[1]Payments'!AS307</f>
        <v>702.25</v>
      </c>
    </row>
    <row r="80" spans="2:7" ht="15">
      <c r="B80" s="13" t="s">
        <v>88</v>
      </c>
      <c r="C80" s="20" t="s">
        <v>89</v>
      </c>
      <c r="D80" s="15">
        <v>1503</v>
      </c>
      <c r="E80" s="31" t="s">
        <v>91</v>
      </c>
      <c r="F80" s="27" t="s">
        <v>92</v>
      </c>
      <c r="G80" s="35">
        <f>'[1]Payments'!$AS$309</f>
        <v>570</v>
      </c>
    </row>
    <row r="81" spans="2:7" ht="15">
      <c r="B81" s="13" t="s">
        <v>88</v>
      </c>
      <c r="C81" s="20" t="s">
        <v>89</v>
      </c>
      <c r="D81" s="15">
        <v>1516</v>
      </c>
      <c r="E81" s="32" t="s">
        <v>10</v>
      </c>
      <c r="F81" s="27" t="s">
        <v>11</v>
      </c>
      <c r="G81" s="35">
        <f>'[1]Payments'!$AS$322</f>
        <v>4378.73</v>
      </c>
    </row>
    <row r="82" spans="2:7" ht="15">
      <c r="B82" s="13" t="s">
        <v>88</v>
      </c>
      <c r="C82" s="20" t="s">
        <v>89</v>
      </c>
      <c r="D82" s="15">
        <v>1520</v>
      </c>
      <c r="E82" s="31" t="s">
        <v>36</v>
      </c>
      <c r="F82" s="27" t="s">
        <v>93</v>
      </c>
      <c r="G82" s="35">
        <f>'[1]Payments'!$AS$335</f>
        <v>1245</v>
      </c>
    </row>
    <row r="83" spans="2:7" ht="15">
      <c r="B83" s="13" t="s">
        <v>88</v>
      </c>
      <c r="C83" s="20" t="s">
        <v>89</v>
      </c>
      <c r="D83" s="15">
        <v>1531</v>
      </c>
      <c r="E83" s="31" t="s">
        <v>15</v>
      </c>
      <c r="F83" s="28" t="s">
        <v>16</v>
      </c>
      <c r="G83" s="35">
        <f>'[1]Payments'!AS346</f>
        <v>641.31</v>
      </c>
    </row>
    <row r="84" spans="2:7" ht="15">
      <c r="B84" s="13" t="s">
        <v>88</v>
      </c>
      <c r="C84" s="20" t="s">
        <v>89</v>
      </c>
      <c r="D84" s="15">
        <v>1532</v>
      </c>
      <c r="E84" s="31" t="s">
        <v>49</v>
      </c>
      <c r="F84" s="27" t="s">
        <v>50</v>
      </c>
      <c r="G84" s="35">
        <f>'[1]Payments'!AS347</f>
        <v>546.24</v>
      </c>
    </row>
    <row r="85" spans="2:7" ht="15">
      <c r="B85" s="13" t="s">
        <v>88</v>
      </c>
      <c r="C85" s="20" t="s">
        <v>89</v>
      </c>
      <c r="D85" s="15">
        <v>1534</v>
      </c>
      <c r="E85" s="31" t="s">
        <v>70</v>
      </c>
      <c r="F85" s="28" t="s">
        <v>94</v>
      </c>
      <c r="G85" s="35">
        <f>'[1]Payments'!$AS$349</f>
        <v>930.5400000000001</v>
      </c>
    </row>
    <row r="86" spans="2:7" ht="15">
      <c r="B86" s="13" t="s">
        <v>88</v>
      </c>
      <c r="C86" s="20" t="s">
        <v>89</v>
      </c>
      <c r="D86" s="15">
        <v>1536</v>
      </c>
      <c r="E86" s="31" t="s">
        <v>36</v>
      </c>
      <c r="F86" s="28" t="s">
        <v>95</v>
      </c>
      <c r="G86" s="35">
        <f>'[1]Payments'!$AS$351</f>
        <v>835</v>
      </c>
    </row>
    <row r="87" spans="2:7" ht="15">
      <c r="B87" s="38" t="s">
        <v>98</v>
      </c>
      <c r="C87" s="39" t="s">
        <v>99</v>
      </c>
      <c r="D87" s="40">
        <v>1539</v>
      </c>
      <c r="E87" s="41" t="s">
        <v>36</v>
      </c>
      <c r="F87" s="42" t="s">
        <v>100</v>
      </c>
      <c r="G87" s="35">
        <f>'[1]Payments'!$AS$364</f>
        <v>725</v>
      </c>
    </row>
    <row r="88" spans="2:7" ht="15">
      <c r="B88" s="38" t="s">
        <v>98</v>
      </c>
      <c r="C88" s="39" t="s">
        <v>99</v>
      </c>
      <c r="D88" s="40">
        <v>1540</v>
      </c>
      <c r="E88" s="41" t="s">
        <v>36</v>
      </c>
      <c r="F88" s="43" t="s">
        <v>95</v>
      </c>
      <c r="G88" s="35">
        <f>'[1]Payments'!$AS$365</f>
        <v>675</v>
      </c>
    </row>
    <row r="89" spans="2:7" ht="15">
      <c r="B89" s="13" t="s">
        <v>98</v>
      </c>
      <c r="C89" s="20" t="s">
        <v>99</v>
      </c>
      <c r="D89" s="15">
        <v>1543</v>
      </c>
      <c r="E89" s="31" t="s">
        <v>49</v>
      </c>
      <c r="F89" s="28" t="s">
        <v>50</v>
      </c>
      <c r="G89" s="35">
        <f>'[1]Payments'!$AS$368</f>
        <v>614.52</v>
      </c>
    </row>
    <row r="90" spans="2:7" ht="15">
      <c r="B90" s="13" t="s">
        <v>98</v>
      </c>
      <c r="C90" s="20" t="s">
        <v>99</v>
      </c>
      <c r="D90" s="15">
        <v>1544</v>
      </c>
      <c r="E90" s="31" t="s">
        <v>15</v>
      </c>
      <c r="F90" s="28" t="s">
        <v>16</v>
      </c>
      <c r="G90" s="35">
        <f>'[1]Payments'!$AS$369</f>
        <v>702.25</v>
      </c>
    </row>
    <row r="91" spans="2:7" ht="15">
      <c r="B91" s="13" t="s">
        <v>98</v>
      </c>
      <c r="C91" s="20" t="s">
        <v>99</v>
      </c>
      <c r="D91" s="15">
        <v>1546</v>
      </c>
      <c r="E91" s="31" t="s">
        <v>86</v>
      </c>
      <c r="F91" s="28" t="s">
        <v>87</v>
      </c>
      <c r="G91" s="35">
        <f>'[1]Payments'!$AS$371</f>
        <v>2840</v>
      </c>
    </row>
    <row r="92" spans="2:7" ht="15">
      <c r="B92" s="13" t="s">
        <v>98</v>
      </c>
      <c r="C92" s="20" t="s">
        <v>99</v>
      </c>
      <c r="D92" s="15">
        <v>1557</v>
      </c>
      <c r="E92" s="31" t="s">
        <v>17</v>
      </c>
      <c r="F92" s="28" t="s">
        <v>40</v>
      </c>
      <c r="G92" s="35">
        <f>'[1]Payments'!$AS$382</f>
        <v>562.5</v>
      </c>
    </row>
    <row r="93" spans="2:7" ht="15">
      <c r="B93" s="13" t="s">
        <v>98</v>
      </c>
      <c r="C93" s="20" t="s">
        <v>99</v>
      </c>
      <c r="D93" s="15">
        <v>1563</v>
      </c>
      <c r="E93" s="31" t="s">
        <v>101</v>
      </c>
      <c r="F93" s="28" t="s">
        <v>102</v>
      </c>
      <c r="G93" s="35">
        <f>'[1]Payments'!$AS$399</f>
        <v>7153.920000000001</v>
      </c>
    </row>
    <row r="94" spans="2:7" ht="15">
      <c r="B94" s="13" t="s">
        <v>98</v>
      </c>
      <c r="C94" s="20" t="s">
        <v>99</v>
      </c>
      <c r="D94" s="15">
        <v>1564</v>
      </c>
      <c r="E94" s="31" t="s">
        <v>103</v>
      </c>
      <c r="F94" s="28" t="s">
        <v>11</v>
      </c>
      <c r="G94" s="35">
        <f>'[1]Payments'!$AS$400</f>
        <v>3033.21</v>
      </c>
    </row>
    <row r="95" spans="2:7" ht="15">
      <c r="B95" s="13" t="s">
        <v>98</v>
      </c>
      <c r="C95" s="20" t="s">
        <v>99</v>
      </c>
      <c r="D95" s="15">
        <v>1565</v>
      </c>
      <c r="E95" s="31" t="s">
        <v>49</v>
      </c>
      <c r="F95" s="28" t="s">
        <v>50</v>
      </c>
      <c r="G95" s="35">
        <f>'[1]Payments'!$AS$401</f>
        <v>546.24</v>
      </c>
    </row>
    <row r="96" spans="2:7" ht="15">
      <c r="B96" s="13" t="s">
        <v>98</v>
      </c>
      <c r="C96" s="20" t="s">
        <v>99</v>
      </c>
      <c r="D96" s="15">
        <v>1566</v>
      </c>
      <c r="E96" s="31" t="s">
        <v>15</v>
      </c>
      <c r="F96" s="28" t="s">
        <v>16</v>
      </c>
      <c r="G96" s="35">
        <f>'[1]Payments'!$AS$402</f>
        <v>641.11</v>
      </c>
    </row>
    <row r="97" spans="2:7" ht="15">
      <c r="B97" s="13" t="s">
        <v>98</v>
      </c>
      <c r="C97" s="20" t="s">
        <v>99</v>
      </c>
      <c r="D97" s="15">
        <v>1567</v>
      </c>
      <c r="E97" s="31" t="s">
        <v>36</v>
      </c>
      <c r="F97" s="28" t="s">
        <v>104</v>
      </c>
      <c r="G97" s="35">
        <f>'[1]Payments'!$AS$403</f>
        <v>610</v>
      </c>
    </row>
    <row r="98" spans="2:7" ht="15">
      <c r="B98" s="13" t="s">
        <v>98</v>
      </c>
      <c r="C98" s="20" t="s">
        <v>99</v>
      </c>
      <c r="D98" s="15">
        <v>1571</v>
      </c>
      <c r="E98" s="31" t="s">
        <v>103</v>
      </c>
      <c r="F98" s="28" t="s">
        <v>11</v>
      </c>
      <c r="G98" s="35">
        <f>'[1]Payments'!$AS$418</f>
        <v>2746.74</v>
      </c>
    </row>
    <row r="99" spans="2:7" ht="15">
      <c r="B99" s="13" t="s">
        <v>98</v>
      </c>
      <c r="C99" s="20" t="s">
        <v>99</v>
      </c>
      <c r="D99" s="15">
        <v>1573</v>
      </c>
      <c r="E99" s="31" t="s">
        <v>49</v>
      </c>
      <c r="F99" s="28" t="s">
        <v>50</v>
      </c>
      <c r="G99" s="35">
        <f>'[1]Payments'!$AS$420</f>
        <v>546.24</v>
      </c>
    </row>
    <row r="100" spans="2:7" ht="15">
      <c r="B100" s="13" t="s">
        <v>98</v>
      </c>
      <c r="C100" s="20" t="s">
        <v>99</v>
      </c>
      <c r="D100" s="15">
        <v>1574</v>
      </c>
      <c r="E100" s="31" t="s">
        <v>15</v>
      </c>
      <c r="F100" s="28" t="s">
        <v>16</v>
      </c>
      <c r="G100" s="35">
        <f>'[1]Payments'!$AS$421</f>
        <v>1037.46</v>
      </c>
    </row>
    <row r="101" spans="2:7" ht="15">
      <c r="B101" s="13" t="s">
        <v>98</v>
      </c>
      <c r="C101" s="20" t="s">
        <v>99</v>
      </c>
      <c r="D101" s="15">
        <v>1575</v>
      </c>
      <c r="E101" s="31" t="s">
        <v>105</v>
      </c>
      <c r="F101" s="28" t="s">
        <v>106</v>
      </c>
      <c r="G101" s="35">
        <f>'[1]Payments'!$AS$422</f>
        <v>3044.98</v>
      </c>
    </row>
    <row r="102" spans="2:7" ht="15">
      <c r="B102" s="13" t="s">
        <v>107</v>
      </c>
      <c r="C102" s="20" t="s">
        <v>108</v>
      </c>
      <c r="D102" s="15">
        <v>1578</v>
      </c>
      <c r="E102" s="31" t="s">
        <v>109</v>
      </c>
      <c r="F102" s="28" t="s">
        <v>110</v>
      </c>
      <c r="G102" s="35">
        <f>'[1]Payments'!$AS$425</f>
        <v>1500</v>
      </c>
    </row>
    <row r="103" spans="2:7" ht="15">
      <c r="B103" s="13" t="s">
        <v>107</v>
      </c>
      <c r="C103" s="20" t="s">
        <v>108</v>
      </c>
      <c r="D103" s="15">
        <v>1579</v>
      </c>
      <c r="E103" s="31" t="s">
        <v>36</v>
      </c>
      <c r="F103" s="28" t="s">
        <v>111</v>
      </c>
      <c r="G103" s="35">
        <f>'[1]Payments'!$AS$426</f>
        <v>1235</v>
      </c>
    </row>
    <row r="104" spans="2:7" ht="15">
      <c r="B104" s="13" t="s">
        <v>107</v>
      </c>
      <c r="C104" s="20" t="s">
        <v>108</v>
      </c>
      <c r="D104" s="15">
        <v>1581</v>
      </c>
      <c r="E104" s="31" t="s">
        <v>112</v>
      </c>
      <c r="F104" s="28" t="s">
        <v>113</v>
      </c>
      <c r="G104" s="35">
        <f>'[1]Payments'!$AS$428</f>
        <v>4737.5</v>
      </c>
    </row>
    <row r="105" spans="2:7" ht="15.75" thickBot="1">
      <c r="B105" s="9"/>
      <c r="C105" s="19"/>
      <c r="D105" s="10"/>
      <c r="E105" s="19"/>
      <c r="F105" s="10"/>
      <c r="G105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2018-02-02T10:07:43Z</dcterms:created>
  <dcterms:modified xsi:type="dcterms:W3CDTF">2018-05-21T10:10:31Z</dcterms:modified>
  <cp:category/>
  <cp:version/>
  <cp:contentType/>
  <cp:contentStatus/>
</cp:coreProperties>
</file>